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 yWindow="255" windowWidth="14940" windowHeight="9405" tabRatio="598" firstSheet="8" activeTab="11"/>
  </bookViews>
  <sheets>
    <sheet name="4月" sheetId="1" r:id="rId1"/>
    <sheet name="5月" sheetId="2" r:id="rId2"/>
    <sheet name="6月" sheetId="3" r:id="rId3"/>
    <sheet name="7月" sheetId="4" r:id="rId4"/>
    <sheet name="８月" sheetId="5" r:id="rId5"/>
    <sheet name="９月" sheetId="6" r:id="rId6"/>
    <sheet name="１０月" sheetId="7" r:id="rId7"/>
    <sheet name="１１月" sheetId="8" r:id="rId8"/>
    <sheet name="１２月" sheetId="9" r:id="rId9"/>
    <sheet name="１月" sheetId="10" r:id="rId10"/>
    <sheet name="2月" sheetId="11" r:id="rId11"/>
    <sheet name="3月" sheetId="12" r:id="rId12"/>
    <sheet name="Sheet1" sheetId="13" r:id="rId13"/>
  </sheets>
  <definedNames>
    <definedName name="_xlnm.Print_Area" localSheetId="6">'１０月'!$A$1:$D$25</definedName>
    <definedName name="_xlnm.Print_Area" localSheetId="7">'１１月'!$A$1:$D$28</definedName>
    <definedName name="_xlnm.Print_Area" localSheetId="8">'１２月'!$A$1:$D$16</definedName>
    <definedName name="_xlnm.Print_Area" localSheetId="9">'１月'!$A$1:$D$32</definedName>
    <definedName name="_xlnm.Print_Area" localSheetId="10">'2月'!$A$1:$D$28</definedName>
    <definedName name="_xlnm.Print_Area" localSheetId="11">'3月'!$A$1:$D$18</definedName>
    <definedName name="_xlnm.Print_Area" localSheetId="0">'4月'!$A$1:$D$20</definedName>
    <definedName name="_xlnm.Print_Area" localSheetId="3">'7月'!$A$1:$D$22</definedName>
    <definedName name="_xlnm.Print_Area" localSheetId="4">'８月'!$A$1:$D$13</definedName>
    <definedName name="_xlnm.Print_Area" localSheetId="5">'９月'!$A$1:$D$12</definedName>
  </definedNames>
  <calcPr fullCalcOnLoad="1"/>
</workbook>
</file>

<file path=xl/sharedStrings.xml><?xml version="1.0" encoding="utf-8"?>
<sst xmlns="http://schemas.openxmlformats.org/spreadsheetml/2006/main" count="538" uniqueCount="237">
  <si>
    <t>支出金額</t>
  </si>
  <si>
    <t>支出日</t>
  </si>
  <si>
    <t>支出区分</t>
  </si>
  <si>
    <t>支　出　内　容</t>
  </si>
  <si>
    <t>合計</t>
  </si>
  <si>
    <t>お供え</t>
  </si>
  <si>
    <t>贈答品</t>
  </si>
  <si>
    <t>御　　祝</t>
  </si>
  <si>
    <t>市長杯ターゲットバードゴルフ大会優勝盾</t>
  </si>
  <si>
    <t>消防団・消防本部連絡会議意見交換会</t>
  </si>
  <si>
    <t>市政協力者との昼食会</t>
  </si>
  <si>
    <t>道全協昼食会</t>
  </si>
  <si>
    <t>中国国道協会情報交換会</t>
  </si>
  <si>
    <t>雲南地域防犯連合会意見交換会</t>
  </si>
  <si>
    <t>社会資本整備を考える首長の会総会意見交換会</t>
  </si>
  <si>
    <t>スサノオ交流会（２名分）</t>
  </si>
  <si>
    <t>雲南市商工会三刀屋支部総会意見交換会</t>
  </si>
  <si>
    <t>雲南市農商工連携協議会総会意見交換会</t>
  </si>
  <si>
    <t>議朋会</t>
  </si>
  <si>
    <t>市政協力団体との意見交換会</t>
  </si>
  <si>
    <t>海潮地区歓送迎会意見交換会</t>
  </si>
  <si>
    <t>雲南地区日韓親善協会総会意見交換会</t>
  </si>
  <si>
    <r>
      <t>市長交際費　　</t>
    </r>
    <r>
      <rPr>
        <sz val="10"/>
        <rFont val="ＭＳ Ｐゴシック"/>
        <family val="3"/>
      </rPr>
      <t>（平成３０年４月分）</t>
    </r>
  </si>
  <si>
    <t>会費等</t>
  </si>
  <si>
    <t>雲南市創作市民演劇「水底平家」意見交換会</t>
  </si>
  <si>
    <t>第73回宍道湖一周駅伝競走大会　優勝祝</t>
  </si>
  <si>
    <t>日本レスリング協会らとの意見交換会</t>
  </si>
  <si>
    <t>市政協力者との意見交換会</t>
  </si>
  <si>
    <t>近畿きすき会との交流会</t>
  </si>
  <si>
    <t>雲南市消防団歓送迎会（2名分）</t>
  </si>
  <si>
    <t>雲南建設関連三団体意見交換会</t>
  </si>
  <si>
    <t>合併特例債の再延長を求める首長の会として国会議員との昼食意見交換会</t>
  </si>
  <si>
    <t>雲南市農業委員会意見交換会</t>
  </si>
  <si>
    <t>掛合交流センター竣工祝賀会（2名分）</t>
  </si>
  <si>
    <t>雲南市特別名誉顧問堀泰典氏との意見交換会</t>
  </si>
  <si>
    <t>原子力会議顧問との意見交換会</t>
  </si>
  <si>
    <t>春の叙勲受章者へのお祝い（４名分）</t>
  </si>
  <si>
    <t>第37回全国地名研究者出雲大会</t>
  </si>
  <si>
    <t>新嘗祭御田植式祝賀会</t>
  </si>
  <si>
    <t>雲南県土整備事務所との意見交換会</t>
  </si>
  <si>
    <t>日本水道協会島根県支部総会</t>
  </si>
  <si>
    <t>ＮＰＯ法人さくらおろち通常総会</t>
  </si>
  <si>
    <t>雲南市建設業協会総会</t>
  </si>
  <si>
    <t>第14回出雲國神仏霊場合同祭事・世界平和祈願祭</t>
  </si>
  <si>
    <t>雲南市和牛改良組合通常総会</t>
  </si>
  <si>
    <t>雲南市水道協会総会（2名分）</t>
  </si>
  <si>
    <t>雲南市建築業協会総会</t>
  </si>
  <si>
    <t>全国治水期成同盟会連合会意見交換会</t>
  </si>
  <si>
    <t>県道上久野大東線金成工区改良工事竣工竣工祝賀会</t>
  </si>
  <si>
    <t>近畿加茂会総会</t>
  </si>
  <si>
    <t>島根県市町村職員年金者連盟大原支部総会</t>
  </si>
  <si>
    <t>春殖地区道路整備期成同盟会総会</t>
  </si>
  <si>
    <t>中国「道の駅」連絡会総会</t>
  </si>
  <si>
    <t>２４　件</t>
  </si>
  <si>
    <t>１７　件</t>
  </si>
  <si>
    <t>大原理容組合定期総会意見交換会</t>
  </si>
  <si>
    <r>
      <t>市長交際費　　</t>
    </r>
    <r>
      <rPr>
        <sz val="10"/>
        <rFont val="ＭＳ Ｐゴシック"/>
        <family val="3"/>
      </rPr>
      <t>（平成３０年５月分）</t>
    </r>
  </si>
  <si>
    <t>地元選出国会議員への要望活動昼食会</t>
  </si>
  <si>
    <t>雲南市シルバー人材センターとの意見交換会</t>
  </si>
  <si>
    <t>鍋山ささえあい事業成果報告会交流会（2名分）</t>
  </si>
  <si>
    <t>雲南市商工会木次支部総会</t>
  </si>
  <si>
    <t>春の叙勲受章祝賀会</t>
  </si>
  <si>
    <t>コミュニティーナースプロジェクトフィールドワーク＠雲南情報交換会</t>
  </si>
  <si>
    <t>香典（市政協力者逝去）</t>
  </si>
  <si>
    <t>ドイツから考える若者と一緒に地域を作るための教育と政治参画意見交換会</t>
  </si>
  <si>
    <t>日本笑い学会島根支部総会意見交換会（2名分）</t>
  </si>
  <si>
    <t>雲南市不動産協力会総会意見交換会</t>
  </si>
  <si>
    <t>安来木次線改良整備促進同盟会総会意見交換会</t>
  </si>
  <si>
    <t>鍋山担い手ネットワーク後継者の会名称伝達式並びに農業情勢報告会</t>
  </si>
  <si>
    <r>
      <t>市長交際費　　</t>
    </r>
    <r>
      <rPr>
        <sz val="10"/>
        <rFont val="ＭＳ Ｐゴシック"/>
        <family val="3"/>
      </rPr>
      <t>（平成３０年６月分）</t>
    </r>
  </si>
  <si>
    <t>１９　件</t>
  </si>
  <si>
    <r>
      <t>市長交際費　　</t>
    </r>
    <r>
      <rPr>
        <sz val="10"/>
        <rFont val="ＭＳ Ｐゴシック"/>
        <family val="3"/>
      </rPr>
      <t>（平成３０年７月分）</t>
    </r>
  </si>
  <si>
    <t>宍道町・大東町間道路整備促進期成同盟会</t>
  </si>
  <si>
    <t>瑞風サミット</t>
  </si>
  <si>
    <t>雲見の滝　滝開き</t>
  </si>
  <si>
    <t>ローカルベンチャー合宿意見交換会</t>
  </si>
  <si>
    <t>出雲地域経済団体協議会管内市町長との意見交換会</t>
  </si>
  <si>
    <t>大東地区移住定住くらし相談室との情報交換会</t>
  </si>
  <si>
    <t>雲南雇用対策協議会総会</t>
  </si>
  <si>
    <t>雲南市社会福祉法人連絡会総会</t>
  </si>
  <si>
    <t>身体教育医学研究所うんなん運営委員会意見交換会（２名分）</t>
  </si>
  <si>
    <t>河川功労者受賞記念祝賀会（2名分）</t>
  </si>
  <si>
    <t>ほっと大東通常総会、海潮温泉桂荘50万人達成記念</t>
  </si>
  <si>
    <t>三刀屋町担い手協議会総会</t>
  </si>
  <si>
    <t>原水爆禁止2018年国民平和大行進</t>
  </si>
  <si>
    <t>賛助金</t>
  </si>
  <si>
    <t>第32回島根県反核平和の火リレー</t>
  </si>
  <si>
    <t>国保トップセミナー情報交換会</t>
  </si>
  <si>
    <t>三代地区県営農業競争力強化基盤整備事業工事安全祈願祭・起工式</t>
  </si>
  <si>
    <t>御祝</t>
  </si>
  <si>
    <t>ピーシー木次(有)解散式</t>
  </si>
  <si>
    <t>その他</t>
  </si>
  <si>
    <t>市政協力者への贈答品</t>
  </si>
  <si>
    <t>香典（市政協力者親族逝去）</t>
  </si>
  <si>
    <t>商扇会</t>
  </si>
  <si>
    <t>市政協力者との意見交換会（２名分）</t>
  </si>
  <si>
    <t>１０　件</t>
  </si>
  <si>
    <r>
      <t>市長交際費　　</t>
    </r>
    <r>
      <rPr>
        <sz val="10"/>
        <rFont val="ＭＳ Ｐゴシック"/>
        <family val="3"/>
      </rPr>
      <t>（平成３０年８月分）</t>
    </r>
  </si>
  <si>
    <t>岩倉祭り、加茂盆踊り大会</t>
  </si>
  <si>
    <t>雲南盆踊り保存会交流会、笑寿苑敬老祝賀会</t>
  </si>
  <si>
    <t>新嘗祭献穀御抜穂式</t>
  </si>
  <si>
    <t>会費等</t>
  </si>
  <si>
    <t>大東地域自主組織連絡協議会意見交換会</t>
  </si>
  <si>
    <t>第７回スペシャルオリンピックス日本夏季ナショナルゲーム・愛知　意見交換会</t>
  </si>
  <si>
    <t>公益社団法人雲南法人会社団化30周年記念祝賀会</t>
  </si>
  <si>
    <r>
      <t>市長交際費　　</t>
    </r>
    <r>
      <rPr>
        <sz val="10"/>
        <rFont val="ＭＳ Ｐゴシック"/>
        <family val="3"/>
      </rPr>
      <t>（平成３０年９月分）</t>
    </r>
  </si>
  <si>
    <r>
      <t>市長交際費　　</t>
    </r>
    <r>
      <rPr>
        <sz val="10"/>
        <rFont val="ＭＳ Ｐゴシック"/>
        <family val="3"/>
      </rPr>
      <t>（平成３０年１０月分）</t>
    </r>
  </si>
  <si>
    <t>おおぎばし公園タイムカプセル開封式</t>
  </si>
  <si>
    <t>立原敬老会</t>
  </si>
  <si>
    <t>第26回全国さくらサミットｉｎ豊島交流会</t>
  </si>
  <si>
    <t>農事組合法人　宇山営農組合との意見交換会</t>
  </si>
  <si>
    <t>キャリア教育講師との意見交換会</t>
  </si>
  <si>
    <t>国際交流デーINきすき2018</t>
  </si>
  <si>
    <t>第18回雲南市企業間交流会</t>
  </si>
  <si>
    <t>介護予防講演会意見交換会（２名分）</t>
  </si>
  <si>
    <t>国・県・市との意見交換会（２名分）</t>
  </si>
  <si>
    <t>日本鍛冶学会関係者との意見交換会</t>
  </si>
  <si>
    <t>第５回観月茶会会費</t>
  </si>
  <si>
    <t>木次エリア活性化推進協議会」設立総会意見交換会</t>
  </si>
  <si>
    <t>奥出雲前錦屋　鐡泉堂開店記念式典</t>
  </si>
  <si>
    <t>阿用川水系水路組合、阿用地区振興協議会、雲南市合同会</t>
  </si>
  <si>
    <t>松江市水道事業100周年記念式典</t>
  </si>
  <si>
    <t>中国地方の道路を考える情報交換会</t>
  </si>
  <si>
    <t>島根企業立地セミナー関係企業との懇談会</t>
  </si>
  <si>
    <r>
      <t>市長交際費　　</t>
    </r>
    <r>
      <rPr>
        <sz val="10"/>
        <rFont val="ＭＳ Ｐゴシック"/>
        <family val="3"/>
      </rPr>
      <t>（平成３０年１１月分）</t>
    </r>
  </si>
  <si>
    <t>２２　件</t>
  </si>
  <si>
    <t>株式会社アルプロン本社移転記念式典</t>
  </si>
  <si>
    <t>ローカルベンチャーサミット2018意見交換会</t>
  </si>
  <si>
    <t>雲南市交通指導員意見交換会</t>
  </si>
  <si>
    <t>ちゅうごく街道交流会議交流会</t>
  </si>
  <si>
    <t>しましん木次青友会設立50周年記念式典意見交換会</t>
  </si>
  <si>
    <t>雲南法人会役員会意見交換会</t>
  </si>
  <si>
    <t>新庄飯田線３工区竣工・祝賀会</t>
  </si>
  <si>
    <t>社会資本整備を考える首長の会　意見交換会</t>
  </si>
  <si>
    <t>地元選出国会議員との意見交換会</t>
  </si>
  <si>
    <t>雲南市環境会議講師との意見交換会</t>
  </si>
  <si>
    <t>ブルーライトアップ実行委員会との意見交換会</t>
  </si>
  <si>
    <t>万葉時計奉納式</t>
  </si>
  <si>
    <t>古城谷川砂防工事竣工祝賀会</t>
  </si>
  <si>
    <t>雲南市老人クラブ連合会吉田支部との意見交換会</t>
  </si>
  <si>
    <t>御祝</t>
  </si>
  <si>
    <t>春の叙勲受章者へのお祝い（1名分）</t>
  </si>
  <si>
    <t>島根県中小企業家同友会雲南支部設立総会</t>
  </si>
  <si>
    <t>菅谷収穫祭</t>
  </si>
  <si>
    <t>寺谷３地区急傾斜地崩壊対策事業　竣工式・祝賀会</t>
  </si>
  <si>
    <t>行政問題意見交換会</t>
  </si>
  <si>
    <t>雲南市消防団意見交換会(２名分)</t>
  </si>
  <si>
    <t>阿用川水系水路組合合同会議</t>
  </si>
  <si>
    <t>２５　件</t>
  </si>
  <si>
    <t>島根大学医学部地域医療学生交流会（2名分）</t>
  </si>
  <si>
    <r>
      <t>市長交際費　　</t>
    </r>
    <r>
      <rPr>
        <sz val="10"/>
        <rFont val="ＭＳ Ｐゴシック"/>
        <family val="3"/>
      </rPr>
      <t>（平成３０年１２月分）</t>
    </r>
  </si>
  <si>
    <t>第7期コミュニティナー講座交流会</t>
  </si>
  <si>
    <t>デイヴ・スノー リッチモンド市長との昼食会</t>
  </si>
  <si>
    <t>就労支援事業所　尺の内農園竣工式</t>
  </si>
  <si>
    <t>デイヴ・スノー リッチモンド市長との意見交換会</t>
  </si>
  <si>
    <t>雲南市ブランド米振興大会</t>
  </si>
  <si>
    <t>大東地域自主組織連絡協議会との意見交換会</t>
  </si>
  <si>
    <t>キャリア教育講師との意見交換会</t>
  </si>
  <si>
    <t>雲南市農業委員会との意見交換会</t>
  </si>
  <si>
    <t>雲南市たたらシンポジウム関係者との意見交換会</t>
  </si>
  <si>
    <t>キャリア教育講師との昼食会</t>
  </si>
  <si>
    <t>老人クラブ連合会との意見交換会</t>
  </si>
  <si>
    <t>雲南市地域自主組織連絡協議会との意見交換会</t>
  </si>
  <si>
    <t>１３　件</t>
  </si>
  <si>
    <t>９　件</t>
  </si>
  <si>
    <t>三刀屋地区新年賀会</t>
  </si>
  <si>
    <t>一宮地区新年賀会</t>
  </si>
  <si>
    <t>掛合町新年賀会　２名分</t>
  </si>
  <si>
    <t>躍動と安らぎの里づくり鍋山新年賀詞交換交流会　２名分</t>
  </si>
  <si>
    <t>雲南市商工会木次支部新年賀会</t>
  </si>
  <si>
    <t>雲南市商工会加茂支部新年賀会</t>
  </si>
  <si>
    <t>久野地区団体長会賀会</t>
  </si>
  <si>
    <t>雲南市商工会掛合支部新年賀会</t>
  </si>
  <si>
    <t>佐世地区新年賀会</t>
  </si>
  <si>
    <t>大東・塩田地区新年祝賀会</t>
  </si>
  <si>
    <t>春殖地区各種団体長等新年懇談会</t>
  </si>
  <si>
    <t>雲南市商工会三刀屋支部新年会</t>
  </si>
  <si>
    <t>身体教育医学研究所うんなん運営委員会意見交換会　２名分</t>
  </si>
  <si>
    <t>合計</t>
  </si>
  <si>
    <r>
      <t>市長交際費　　</t>
    </r>
    <r>
      <rPr>
        <sz val="10"/>
        <rFont val="ＭＳ Ｐゴシック"/>
        <family val="3"/>
      </rPr>
      <t>（平成３１年１月分）</t>
    </r>
  </si>
  <si>
    <t>雲南左官組合年始会</t>
  </si>
  <si>
    <t>景山惠選手激励会</t>
  </si>
  <si>
    <t>古城創生会との意見交換会　２名分</t>
  </si>
  <si>
    <t>東京健康リハビリテーション総合研究所合同会議</t>
  </si>
  <si>
    <t>（公財）Ｂ＆Ｇ財団との意見交換会</t>
  </si>
  <si>
    <t>環境省との意見交換会</t>
  </si>
  <si>
    <t>「かわまちづくり」に関する意見交換会</t>
  </si>
  <si>
    <t>雲南市土地開発公社理事会</t>
  </si>
  <si>
    <t>加茂まちづくり協議会新年賀会</t>
  </si>
  <si>
    <t>市政協力企業へのお土産</t>
  </si>
  <si>
    <t>第10回雲南酒米生産者振興大会</t>
  </si>
  <si>
    <t>島根県とＭＯＡ文化交流会</t>
  </si>
  <si>
    <t>市校長協議会及び市内県立高校校長との意見交換会　２名分</t>
  </si>
  <si>
    <t>市政協力企業へのお土産</t>
  </si>
  <si>
    <t>合同会社明石総合企画との意見交換会</t>
  </si>
  <si>
    <t>贈答品</t>
  </si>
  <si>
    <t>２９　件</t>
  </si>
  <si>
    <r>
      <t>市長交際費　　</t>
    </r>
    <r>
      <rPr>
        <sz val="10"/>
        <rFont val="ＭＳ Ｐゴシック"/>
        <family val="3"/>
      </rPr>
      <t>（平成３１年２月分）</t>
    </r>
  </si>
  <si>
    <t>雲南市消防団新年祝賀会</t>
  </si>
  <si>
    <t>御　祝</t>
  </si>
  <si>
    <t>出雲西地区郵便局長会通常総会意見交換会</t>
  </si>
  <si>
    <t>島根県との情報交換会</t>
  </si>
  <si>
    <t>全国戦没者遺児慰霊巡拝事業フィリピン地域参加時献花料</t>
  </si>
  <si>
    <t>名刺印刷代</t>
  </si>
  <si>
    <t>斐伊川さくらボート協会総会</t>
  </si>
  <si>
    <t>農事組合法人三代原ファーム創立記念祝賀会</t>
  </si>
  <si>
    <t>三代寿老会60周年記念式典、大竹コミュニティーセンター竣工式</t>
  </si>
  <si>
    <t>幡屋財産区管理会懇親会</t>
  </si>
  <si>
    <t>三刀屋町担い手協議会研修会</t>
  </si>
  <si>
    <t>市政協力団体への土産</t>
  </si>
  <si>
    <t>贈答品</t>
  </si>
  <si>
    <t>木次町古希を祝う会</t>
  </si>
  <si>
    <t>農事組合法人さとぼう創立記念祝賀会</t>
  </si>
  <si>
    <t>雲南市教育集会所3館交流会</t>
  </si>
  <si>
    <t>市政協力企業への土産</t>
  </si>
  <si>
    <t>佐々木偉市氏　絃名人昇格祝賀会</t>
  </si>
  <si>
    <t>地方制度調査会との意見交換会</t>
  </si>
  <si>
    <t>雲南広域連合懇談会</t>
  </si>
  <si>
    <t>スペシャルオリンピックス日本・島根　講演会講師との意見交換会</t>
  </si>
  <si>
    <t>大東地区振興会との意見交換会</t>
  </si>
  <si>
    <t>安来節保存会大東支部唄い初め会</t>
  </si>
  <si>
    <t>２５　件</t>
  </si>
  <si>
    <t>奥出雲たなべ100時間カレーパン・おさつの家神事</t>
  </si>
  <si>
    <r>
      <t>市長交際費　　</t>
    </r>
    <r>
      <rPr>
        <sz val="10"/>
        <rFont val="ＭＳ Ｐゴシック"/>
        <family val="3"/>
      </rPr>
      <t>（平成３１年３月分）</t>
    </r>
  </si>
  <si>
    <t>鍋山担い手ネットワーク協議会意見交換会</t>
  </si>
  <si>
    <t>春殖交流センター竣工祝賀会（2名分）</t>
  </si>
  <si>
    <t>松江ＦＣ　2019キックオフパーティ</t>
  </si>
  <si>
    <t>雲南スペシャルチャレンジ意見交換会（2名分）</t>
  </si>
  <si>
    <t>市道改良整備意見交換会</t>
  </si>
  <si>
    <t>茶道代襲記念披露宴</t>
  </si>
  <si>
    <t>雲南地域医療検討会議意見交換会</t>
  </si>
  <si>
    <t>経済産業省との意見交換会</t>
  </si>
  <si>
    <t>雲南市医療地域推薦者意見交換会</t>
  </si>
  <si>
    <t>創作市民演劇2019　新鋭 山中鹿介公演</t>
  </si>
  <si>
    <t>女性グループ交流会(2名分)</t>
  </si>
  <si>
    <t>1５　件</t>
  </si>
  <si>
    <t>医療関係者との退任セレモニー（2名分）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</si>
</sst>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mmm\-yyyy"/>
  </numFmts>
  <fonts count="47">
    <font>
      <sz val="11"/>
      <name val="ＭＳ Ｐゴシック"/>
      <family val="3"/>
    </font>
    <font>
      <sz val="6"/>
      <name val="ＭＳ Ｐゴシック"/>
      <family val="3"/>
    </font>
    <font>
      <sz val="12"/>
      <name val="ＭＳ Ｐゴシック"/>
      <family val="3"/>
    </font>
    <font>
      <sz val="12"/>
      <color indexed="10"/>
      <name val="ＭＳ Ｐゴシック"/>
      <family val="3"/>
    </font>
    <font>
      <sz val="10"/>
      <name val="ＭＳ Ｐゴシック"/>
      <family val="3"/>
    </font>
    <font>
      <sz val="16"/>
      <name val="ＭＳ Ｐゴシック"/>
      <family val="3"/>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2"/>
      <name val="Calibri"/>
      <family val="3"/>
    </font>
    <font>
      <sz val="12"/>
      <color theme="1"/>
      <name val="Calibri"/>
      <family val="3"/>
    </font>
    <font>
      <sz val="11"/>
      <color theme="1"/>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7" fillId="0" borderId="0" applyNumberFormat="0" applyFill="0" applyBorder="0" applyAlignment="0" applyProtection="0"/>
    <xf numFmtId="0" fontId="42" fillId="31" borderId="0" applyNumberFormat="0" applyBorder="0" applyAlignment="0" applyProtection="0"/>
  </cellStyleXfs>
  <cellXfs count="32">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2" fillId="0" borderId="10" xfId="0" applyFont="1" applyBorder="1" applyAlignment="1">
      <alignment horizontal="center" vertical="center"/>
    </xf>
    <xf numFmtId="0" fontId="3" fillId="0" borderId="0" xfId="0" applyFont="1" applyBorder="1" applyAlignment="1">
      <alignment vertical="center" wrapText="1"/>
    </xf>
    <xf numFmtId="56" fontId="2" fillId="0" borderId="10" xfId="0" applyNumberFormat="1" applyFont="1" applyBorder="1" applyAlignment="1">
      <alignment horizontal="center" vertical="center"/>
    </xf>
    <xf numFmtId="176" fontId="2" fillId="0" borderId="10" xfId="0" applyNumberFormat="1" applyFont="1" applyBorder="1" applyAlignment="1">
      <alignment horizontal="center" vertical="center"/>
    </xf>
    <xf numFmtId="177" fontId="2" fillId="0" borderId="10" xfId="0" applyNumberFormat="1" applyFont="1" applyBorder="1" applyAlignment="1">
      <alignment vertical="center"/>
    </xf>
    <xf numFmtId="177" fontId="2" fillId="0" borderId="10" xfId="0" applyNumberFormat="1" applyFont="1" applyBorder="1" applyAlignment="1">
      <alignment horizontal="center" vertical="center"/>
    </xf>
    <xf numFmtId="0" fontId="2" fillId="32" borderId="10" xfId="0" applyFont="1" applyFill="1" applyBorder="1" applyAlignment="1">
      <alignment horizontal="left" vertical="center" shrinkToFit="1"/>
    </xf>
    <xf numFmtId="0" fontId="2" fillId="0" borderId="10" xfId="0" applyFont="1" applyBorder="1" applyAlignment="1">
      <alignment horizontal="left" vertical="center" shrinkToFit="1"/>
    </xf>
    <xf numFmtId="0" fontId="0" fillId="0" borderId="0" xfId="0" applyAlignment="1">
      <alignment horizontal="left" vertical="center" shrinkToFit="1"/>
    </xf>
    <xf numFmtId="0" fontId="2" fillId="0" borderId="10" xfId="0" applyFont="1" applyBorder="1" applyAlignment="1">
      <alignment horizontal="center" vertical="center" shrinkToFit="1"/>
    </xf>
    <xf numFmtId="176" fontId="2" fillId="32" borderId="10" xfId="0" applyNumberFormat="1" applyFont="1" applyFill="1" applyBorder="1" applyAlignment="1">
      <alignment horizontal="right" vertical="center" shrinkToFit="1"/>
    </xf>
    <xf numFmtId="177" fontId="2" fillId="32" borderId="10" xfId="0" applyNumberFormat="1" applyFont="1" applyFill="1" applyBorder="1" applyAlignment="1">
      <alignment vertical="center" shrinkToFit="1"/>
    </xf>
    <xf numFmtId="176" fontId="43" fillId="0" borderId="10" xfId="0" applyNumberFormat="1" applyFont="1" applyBorder="1" applyAlignment="1">
      <alignment horizontal="center" vertical="center"/>
    </xf>
    <xf numFmtId="176" fontId="43" fillId="32" borderId="10" xfId="0" applyNumberFormat="1" applyFont="1" applyFill="1" applyBorder="1" applyAlignment="1">
      <alignment horizontal="right" vertical="center" shrinkToFit="1"/>
    </xf>
    <xf numFmtId="0" fontId="43" fillId="32" borderId="10" xfId="0" applyFont="1" applyFill="1" applyBorder="1" applyAlignment="1">
      <alignment horizontal="left" vertical="center" shrinkToFit="1"/>
    </xf>
    <xf numFmtId="177" fontId="43" fillId="32" borderId="10" xfId="0" applyNumberFormat="1" applyFont="1" applyFill="1" applyBorder="1" applyAlignment="1">
      <alignment vertical="center" shrinkToFit="1"/>
    </xf>
    <xf numFmtId="56" fontId="44" fillId="0" borderId="10" xfId="0" applyNumberFormat="1" applyFont="1" applyFill="1" applyBorder="1" applyAlignment="1">
      <alignment horizontal="center" vertical="center" shrinkToFit="1"/>
    </xf>
    <xf numFmtId="0" fontId="43" fillId="0" borderId="11" xfId="0" applyFont="1" applyBorder="1" applyAlignment="1">
      <alignment horizontal="center" vertical="center"/>
    </xf>
    <xf numFmtId="0" fontId="43" fillId="0" borderId="12" xfId="0" applyFont="1" applyBorder="1" applyAlignment="1">
      <alignment horizontal="center" vertical="center"/>
    </xf>
    <xf numFmtId="0" fontId="43" fillId="0" borderId="13" xfId="0" applyFont="1" applyBorder="1" applyAlignment="1">
      <alignment horizontal="center" vertical="center" shrinkToFit="1"/>
    </xf>
    <xf numFmtId="56" fontId="45" fillId="0" borderId="14" xfId="0" applyNumberFormat="1" applyFont="1" applyFill="1" applyBorder="1" applyAlignment="1">
      <alignment horizontal="center" vertical="center" shrinkToFit="1"/>
    </xf>
    <xf numFmtId="0" fontId="43" fillId="32" borderId="15" xfId="0" applyFont="1" applyFill="1" applyBorder="1" applyAlignment="1">
      <alignment horizontal="left" vertical="center" shrinkToFit="1"/>
    </xf>
    <xf numFmtId="56" fontId="43" fillId="0" borderId="14" xfId="0" applyNumberFormat="1" applyFont="1" applyBorder="1" applyAlignment="1">
      <alignment horizontal="center" vertical="center"/>
    </xf>
    <xf numFmtId="56" fontId="46" fillId="0" borderId="14" xfId="0" applyNumberFormat="1" applyFont="1" applyBorder="1" applyAlignment="1">
      <alignment horizontal="center" vertical="center"/>
    </xf>
    <xf numFmtId="0" fontId="46" fillId="0" borderId="16" xfId="0" applyFont="1" applyBorder="1" applyAlignment="1">
      <alignment horizontal="center" vertical="center"/>
    </xf>
    <xf numFmtId="176" fontId="43" fillId="0" borderId="17" xfId="0" applyNumberFormat="1" applyFont="1" applyBorder="1" applyAlignment="1">
      <alignment horizontal="center" vertical="center"/>
    </xf>
    <xf numFmtId="176" fontId="43" fillId="32" borderId="17" xfId="0" applyNumberFormat="1" applyFont="1" applyFill="1" applyBorder="1" applyAlignment="1">
      <alignment horizontal="right" vertical="center" shrinkToFit="1"/>
    </xf>
    <xf numFmtId="0" fontId="43" fillId="32" borderId="18" xfId="0" applyFont="1" applyFill="1" applyBorder="1" applyAlignment="1">
      <alignment horizontal="left" vertical="center" shrinkToFit="1"/>
    </xf>
    <xf numFmtId="0" fontId="5"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E20"/>
  <sheetViews>
    <sheetView view="pageBreakPreview" zoomScale="90" zoomScaleNormal="75" zoomScaleSheetLayoutView="90" zoomScalePageLayoutView="0" workbookViewId="0" topLeftCell="A13">
      <selection activeCell="G10" sqref="G10"/>
    </sheetView>
  </sheetViews>
  <sheetFormatPr defaultColWidth="9.00390625" defaultRowHeight="13.5"/>
  <cols>
    <col min="1" max="1" width="11.00390625" style="1" customWidth="1"/>
    <col min="2" max="2" width="15.375" style="1" customWidth="1"/>
    <col min="3" max="3" width="15.50390625" style="0" customWidth="1"/>
    <col min="4" max="4" width="44.25390625" style="11" customWidth="1"/>
    <col min="5" max="5" width="10.25390625" style="0" bestFit="1" customWidth="1"/>
    <col min="6" max="6" width="0.5" style="0" customWidth="1"/>
  </cols>
  <sheetData>
    <row r="1" spans="1:4" ht="42" customHeight="1">
      <c r="A1" s="31" t="s">
        <v>22</v>
      </c>
      <c r="B1" s="31"/>
      <c r="C1" s="31"/>
      <c r="D1" s="31"/>
    </row>
    <row r="2" spans="1:4" s="2" customFormat="1" ht="27" customHeight="1">
      <c r="A2" s="3" t="s">
        <v>1</v>
      </c>
      <c r="B2" s="3" t="s">
        <v>2</v>
      </c>
      <c r="C2" s="3" t="s">
        <v>0</v>
      </c>
      <c r="D2" s="12" t="s">
        <v>3</v>
      </c>
    </row>
    <row r="3" spans="1:5" s="2" customFormat="1" ht="27" customHeight="1">
      <c r="A3" s="19">
        <v>43191</v>
      </c>
      <c r="B3" s="6" t="s">
        <v>23</v>
      </c>
      <c r="C3" s="13">
        <v>2000</v>
      </c>
      <c r="D3" s="9" t="s">
        <v>24</v>
      </c>
      <c r="E3" s="4"/>
    </row>
    <row r="4" spans="1:4" s="2" customFormat="1" ht="27" customHeight="1">
      <c r="A4" s="19">
        <v>43191</v>
      </c>
      <c r="B4" s="6" t="s">
        <v>7</v>
      </c>
      <c r="C4" s="13">
        <v>5000</v>
      </c>
      <c r="D4" s="9" t="s">
        <v>25</v>
      </c>
    </row>
    <row r="5" spans="1:4" s="2" customFormat="1" ht="27" customHeight="1">
      <c r="A5" s="19">
        <v>43197</v>
      </c>
      <c r="B5" s="6" t="s">
        <v>23</v>
      </c>
      <c r="C5" s="14">
        <v>6000</v>
      </c>
      <c r="D5" s="9" t="s">
        <v>26</v>
      </c>
    </row>
    <row r="6" spans="1:4" s="2" customFormat="1" ht="27" customHeight="1">
      <c r="A6" s="19">
        <v>43197</v>
      </c>
      <c r="B6" s="6" t="s">
        <v>23</v>
      </c>
      <c r="C6" s="14">
        <v>7000</v>
      </c>
      <c r="D6" s="9" t="s">
        <v>27</v>
      </c>
    </row>
    <row r="7" spans="1:4" s="2" customFormat="1" ht="27" customHeight="1">
      <c r="A7" s="19">
        <v>43198</v>
      </c>
      <c r="B7" s="6" t="s">
        <v>23</v>
      </c>
      <c r="C7" s="14">
        <v>6000</v>
      </c>
      <c r="D7" s="9" t="s">
        <v>28</v>
      </c>
    </row>
    <row r="8" spans="1:4" s="2" customFormat="1" ht="27" customHeight="1">
      <c r="A8" s="19">
        <v>43199</v>
      </c>
      <c r="B8" s="6" t="s">
        <v>23</v>
      </c>
      <c r="C8" s="14">
        <v>5000</v>
      </c>
      <c r="D8" s="9" t="s">
        <v>55</v>
      </c>
    </row>
    <row r="9" spans="1:4" s="2" customFormat="1" ht="27" customHeight="1">
      <c r="A9" s="19">
        <v>43202</v>
      </c>
      <c r="B9" s="6" t="s">
        <v>23</v>
      </c>
      <c r="C9" s="14">
        <v>12000</v>
      </c>
      <c r="D9" s="9" t="s">
        <v>29</v>
      </c>
    </row>
    <row r="10" spans="1:4" s="2" customFormat="1" ht="27" customHeight="1">
      <c r="A10" s="19">
        <v>43203</v>
      </c>
      <c r="B10" s="6" t="s">
        <v>23</v>
      </c>
      <c r="C10" s="14">
        <v>2000</v>
      </c>
      <c r="D10" s="9" t="s">
        <v>20</v>
      </c>
    </row>
    <row r="11" spans="1:4" s="2" customFormat="1" ht="27" customHeight="1">
      <c r="A11" s="19">
        <v>43206</v>
      </c>
      <c r="B11" s="6" t="s">
        <v>23</v>
      </c>
      <c r="C11" s="14">
        <v>7000</v>
      </c>
      <c r="D11" s="9" t="s">
        <v>27</v>
      </c>
    </row>
    <row r="12" spans="1:4" s="2" customFormat="1" ht="27" customHeight="1">
      <c r="A12" s="19">
        <v>43206</v>
      </c>
      <c r="B12" s="6" t="s">
        <v>6</v>
      </c>
      <c r="C12" s="14">
        <v>10000</v>
      </c>
      <c r="D12" s="9" t="s">
        <v>8</v>
      </c>
    </row>
    <row r="13" spans="1:4" s="2" customFormat="1" ht="27" customHeight="1">
      <c r="A13" s="19">
        <v>43207</v>
      </c>
      <c r="B13" s="6" t="s">
        <v>23</v>
      </c>
      <c r="C13" s="14">
        <v>5000</v>
      </c>
      <c r="D13" s="9" t="s">
        <v>27</v>
      </c>
    </row>
    <row r="14" spans="1:4" s="2" customFormat="1" ht="27" customHeight="1">
      <c r="A14" s="19">
        <v>43209</v>
      </c>
      <c r="B14" s="6" t="s">
        <v>23</v>
      </c>
      <c r="C14" s="14">
        <v>2000</v>
      </c>
      <c r="D14" s="9" t="s">
        <v>30</v>
      </c>
    </row>
    <row r="15" spans="1:4" s="2" customFormat="1" ht="27" customHeight="1">
      <c r="A15" s="19">
        <v>43210</v>
      </c>
      <c r="B15" s="6" t="s">
        <v>23</v>
      </c>
      <c r="C15" s="14">
        <v>5000</v>
      </c>
      <c r="D15" s="9" t="s">
        <v>31</v>
      </c>
    </row>
    <row r="16" spans="1:4" s="2" customFormat="1" ht="27" customHeight="1">
      <c r="A16" s="19">
        <v>43212</v>
      </c>
      <c r="B16" s="6" t="s">
        <v>23</v>
      </c>
      <c r="C16" s="14">
        <v>2000</v>
      </c>
      <c r="D16" s="9" t="s">
        <v>21</v>
      </c>
    </row>
    <row r="17" spans="1:4" s="2" customFormat="1" ht="27" customHeight="1">
      <c r="A17" s="19">
        <v>43214</v>
      </c>
      <c r="B17" s="6" t="s">
        <v>23</v>
      </c>
      <c r="C17" s="14">
        <v>3500</v>
      </c>
      <c r="D17" s="9" t="s">
        <v>32</v>
      </c>
    </row>
    <row r="18" spans="1:4" s="2" customFormat="1" ht="27" customHeight="1">
      <c r="A18" s="19">
        <v>42853</v>
      </c>
      <c r="B18" s="6" t="s">
        <v>23</v>
      </c>
      <c r="C18" s="14">
        <v>6000</v>
      </c>
      <c r="D18" s="9" t="s">
        <v>33</v>
      </c>
    </row>
    <row r="19" spans="1:4" s="2" customFormat="1" ht="27" customHeight="1">
      <c r="A19" s="19">
        <v>42854</v>
      </c>
      <c r="B19" s="6" t="s">
        <v>23</v>
      </c>
      <c r="C19" s="14">
        <v>10000</v>
      </c>
      <c r="D19" s="9" t="s">
        <v>34</v>
      </c>
    </row>
    <row r="20" spans="1:4" s="2" customFormat="1" ht="27" customHeight="1">
      <c r="A20" s="5" t="s">
        <v>4</v>
      </c>
      <c r="B20" s="8" t="s">
        <v>54</v>
      </c>
      <c r="C20" s="7">
        <f>SUM(C3:C19)</f>
        <v>95500</v>
      </c>
      <c r="D20" s="10"/>
    </row>
  </sheetData>
  <sheetProtection/>
  <mergeCells count="1">
    <mergeCell ref="A1:D1"/>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FF00"/>
  </sheetPr>
  <dimension ref="A1:D32"/>
  <sheetViews>
    <sheetView view="pageBreakPreview" zoomScale="90" zoomScaleNormal="75" zoomScaleSheetLayoutView="90" zoomScalePageLayoutView="0" workbookViewId="0" topLeftCell="A19">
      <selection activeCell="D4" sqref="D4"/>
    </sheetView>
  </sheetViews>
  <sheetFormatPr defaultColWidth="9.00390625" defaultRowHeight="13.5"/>
  <cols>
    <col min="1" max="1" width="11.00390625" style="1" customWidth="1"/>
    <col min="2" max="2" width="15.375" style="1" customWidth="1"/>
    <col min="3" max="3" width="15.50390625" style="0" customWidth="1"/>
    <col min="4" max="4" width="44.25390625" style="11" customWidth="1"/>
    <col min="5" max="5" width="10.25390625" style="0" bestFit="1" customWidth="1"/>
    <col min="6" max="6" width="0.5" style="0" customWidth="1"/>
  </cols>
  <sheetData>
    <row r="1" spans="1:4" ht="42" customHeight="1" thickBot="1">
      <c r="A1" s="31" t="s">
        <v>179</v>
      </c>
      <c r="B1" s="31"/>
      <c r="C1" s="31"/>
      <c r="D1" s="31"/>
    </row>
    <row r="2" spans="1:4" s="2" customFormat="1" ht="23.25" customHeight="1">
      <c r="A2" s="20" t="s">
        <v>1</v>
      </c>
      <c r="B2" s="21" t="s">
        <v>2</v>
      </c>
      <c r="C2" s="21" t="s">
        <v>0</v>
      </c>
      <c r="D2" s="22" t="s">
        <v>3</v>
      </c>
    </row>
    <row r="3" spans="1:4" s="2" customFormat="1" ht="23.25" customHeight="1">
      <c r="A3" s="23">
        <v>43468</v>
      </c>
      <c r="B3" s="15" t="s">
        <v>101</v>
      </c>
      <c r="C3" s="16">
        <v>1000</v>
      </c>
      <c r="D3" s="24" t="s">
        <v>165</v>
      </c>
    </row>
    <row r="4" spans="1:4" s="2" customFormat="1" ht="23.25" customHeight="1">
      <c r="A4" s="23">
        <v>43468</v>
      </c>
      <c r="B4" s="15" t="s">
        <v>101</v>
      </c>
      <c r="C4" s="16">
        <v>1000</v>
      </c>
      <c r="D4" s="24" t="s">
        <v>166</v>
      </c>
    </row>
    <row r="5" spans="1:4" s="2" customFormat="1" ht="23.25" customHeight="1">
      <c r="A5" s="23">
        <v>43469</v>
      </c>
      <c r="B5" s="15" t="s">
        <v>101</v>
      </c>
      <c r="C5" s="16">
        <v>6000</v>
      </c>
      <c r="D5" s="24" t="s">
        <v>167</v>
      </c>
    </row>
    <row r="6" spans="1:4" s="2" customFormat="1" ht="23.25" customHeight="1">
      <c r="A6" s="23">
        <v>43470</v>
      </c>
      <c r="B6" s="15" t="s">
        <v>101</v>
      </c>
      <c r="C6" s="16">
        <v>3000</v>
      </c>
      <c r="D6" s="24" t="s">
        <v>180</v>
      </c>
    </row>
    <row r="7" spans="1:4" s="2" customFormat="1" ht="23.25" customHeight="1">
      <c r="A7" s="23">
        <v>43470</v>
      </c>
      <c r="B7" s="15" t="s">
        <v>101</v>
      </c>
      <c r="C7" s="16">
        <v>3000</v>
      </c>
      <c r="D7" s="24" t="s">
        <v>181</v>
      </c>
    </row>
    <row r="8" spans="1:4" s="2" customFormat="1" ht="23.25" customHeight="1">
      <c r="A8" s="23">
        <v>43471</v>
      </c>
      <c r="B8" s="15" t="s">
        <v>5</v>
      </c>
      <c r="C8" s="16">
        <v>5000</v>
      </c>
      <c r="D8" s="24" t="s">
        <v>63</v>
      </c>
    </row>
    <row r="9" spans="1:4" s="2" customFormat="1" ht="23.25" customHeight="1">
      <c r="A9" s="23">
        <v>43472</v>
      </c>
      <c r="B9" s="15" t="s">
        <v>101</v>
      </c>
      <c r="C9" s="16">
        <v>5000</v>
      </c>
      <c r="D9" s="24" t="s">
        <v>194</v>
      </c>
    </row>
    <row r="10" spans="1:4" s="2" customFormat="1" ht="23.25" customHeight="1">
      <c r="A10" s="23">
        <v>43473</v>
      </c>
      <c r="B10" s="15" t="s">
        <v>101</v>
      </c>
      <c r="C10" s="16">
        <v>2000</v>
      </c>
      <c r="D10" s="24" t="s">
        <v>169</v>
      </c>
    </row>
    <row r="11" spans="1:4" s="2" customFormat="1" ht="23.25" customHeight="1">
      <c r="A11" s="23">
        <v>43476</v>
      </c>
      <c r="B11" s="15" t="s">
        <v>101</v>
      </c>
      <c r="C11" s="16">
        <v>2000</v>
      </c>
      <c r="D11" s="24" t="s">
        <v>170</v>
      </c>
    </row>
    <row r="12" spans="1:4" s="2" customFormat="1" ht="23.25" customHeight="1">
      <c r="A12" s="23">
        <v>43477</v>
      </c>
      <c r="B12" s="15" t="s">
        <v>101</v>
      </c>
      <c r="C12" s="16">
        <v>4000</v>
      </c>
      <c r="D12" s="24" t="s">
        <v>182</v>
      </c>
    </row>
    <row r="13" spans="1:4" s="2" customFormat="1" ht="23.25" customHeight="1">
      <c r="A13" s="23">
        <v>43478</v>
      </c>
      <c r="B13" s="15" t="s">
        <v>101</v>
      </c>
      <c r="C13" s="16">
        <v>2000</v>
      </c>
      <c r="D13" s="24" t="s">
        <v>171</v>
      </c>
    </row>
    <row r="14" spans="1:4" s="2" customFormat="1" ht="23.25" customHeight="1">
      <c r="A14" s="23">
        <v>43479</v>
      </c>
      <c r="B14" s="15" t="s">
        <v>101</v>
      </c>
      <c r="C14" s="16">
        <v>2000</v>
      </c>
      <c r="D14" s="24" t="s">
        <v>168</v>
      </c>
    </row>
    <row r="15" spans="1:4" s="2" customFormat="1" ht="23.25" customHeight="1">
      <c r="A15" s="23">
        <v>43480</v>
      </c>
      <c r="B15" s="15" t="s">
        <v>6</v>
      </c>
      <c r="C15" s="16">
        <v>7128</v>
      </c>
      <c r="D15" s="24" t="s">
        <v>183</v>
      </c>
    </row>
    <row r="16" spans="1:4" s="2" customFormat="1" ht="23.25" customHeight="1">
      <c r="A16" s="23">
        <v>43481</v>
      </c>
      <c r="B16" s="15" t="s">
        <v>101</v>
      </c>
      <c r="C16" s="16">
        <v>6000</v>
      </c>
      <c r="D16" s="24" t="s">
        <v>184</v>
      </c>
    </row>
    <row r="17" spans="1:4" s="2" customFormat="1" ht="23.25" customHeight="1">
      <c r="A17" s="23">
        <v>43484</v>
      </c>
      <c r="B17" s="15" t="s">
        <v>101</v>
      </c>
      <c r="C17" s="16">
        <v>2000</v>
      </c>
      <c r="D17" s="24" t="s">
        <v>173</v>
      </c>
    </row>
    <row r="18" spans="1:4" s="2" customFormat="1" ht="23.25" customHeight="1">
      <c r="A18" s="23">
        <v>43485</v>
      </c>
      <c r="B18" s="15" t="s">
        <v>101</v>
      </c>
      <c r="C18" s="16">
        <v>1500</v>
      </c>
      <c r="D18" s="24" t="s">
        <v>175</v>
      </c>
    </row>
    <row r="19" spans="1:4" s="2" customFormat="1" ht="23.25" customHeight="1">
      <c r="A19" s="23">
        <v>43486</v>
      </c>
      <c r="B19" s="15" t="s">
        <v>101</v>
      </c>
      <c r="C19" s="16">
        <v>2000</v>
      </c>
      <c r="D19" s="24" t="s">
        <v>172</v>
      </c>
    </row>
    <row r="20" spans="1:4" s="2" customFormat="1" ht="23.25" customHeight="1">
      <c r="A20" s="23">
        <v>43488</v>
      </c>
      <c r="B20" s="15" t="s">
        <v>101</v>
      </c>
      <c r="C20" s="16">
        <v>3090</v>
      </c>
      <c r="D20" s="24" t="s">
        <v>185</v>
      </c>
    </row>
    <row r="21" spans="1:4" s="2" customFormat="1" ht="23.25" customHeight="1">
      <c r="A21" s="23">
        <v>43488</v>
      </c>
      <c r="B21" s="15" t="s">
        <v>101</v>
      </c>
      <c r="C21" s="16">
        <v>3000</v>
      </c>
      <c r="D21" s="24" t="s">
        <v>186</v>
      </c>
    </row>
    <row r="22" spans="1:4" s="2" customFormat="1" ht="23.25" customHeight="1">
      <c r="A22" s="23">
        <v>43489</v>
      </c>
      <c r="B22" s="15" t="s">
        <v>101</v>
      </c>
      <c r="C22" s="16">
        <v>3000</v>
      </c>
      <c r="D22" s="24" t="s">
        <v>188</v>
      </c>
    </row>
    <row r="23" spans="1:4" s="2" customFormat="1" ht="23.25" customHeight="1">
      <c r="A23" s="25">
        <v>43489</v>
      </c>
      <c r="B23" s="15" t="s">
        <v>101</v>
      </c>
      <c r="C23" s="16">
        <v>5000</v>
      </c>
      <c r="D23" s="24" t="s">
        <v>187</v>
      </c>
    </row>
    <row r="24" spans="1:4" ht="23.25" customHeight="1">
      <c r="A24" s="26">
        <v>43490</v>
      </c>
      <c r="B24" s="15" t="s">
        <v>101</v>
      </c>
      <c r="C24" s="16">
        <v>10000</v>
      </c>
      <c r="D24" s="24" t="s">
        <v>177</v>
      </c>
    </row>
    <row r="25" spans="1:4" ht="23.25" customHeight="1">
      <c r="A25" s="26">
        <v>43490</v>
      </c>
      <c r="B25" s="15" t="s">
        <v>101</v>
      </c>
      <c r="C25" s="16">
        <v>2000</v>
      </c>
      <c r="D25" s="24" t="s">
        <v>176</v>
      </c>
    </row>
    <row r="26" spans="1:4" ht="23.25" customHeight="1">
      <c r="A26" s="26">
        <v>43490</v>
      </c>
      <c r="B26" s="15" t="s">
        <v>195</v>
      </c>
      <c r="C26" s="16">
        <v>3373</v>
      </c>
      <c r="D26" s="24" t="s">
        <v>189</v>
      </c>
    </row>
    <row r="27" spans="1:4" ht="23.25" customHeight="1">
      <c r="A27" s="26">
        <v>43491</v>
      </c>
      <c r="B27" s="15" t="s">
        <v>101</v>
      </c>
      <c r="C27" s="16">
        <v>5000</v>
      </c>
      <c r="D27" s="24" t="s">
        <v>190</v>
      </c>
    </row>
    <row r="28" spans="1:4" ht="23.25" customHeight="1">
      <c r="A28" s="26">
        <v>43492</v>
      </c>
      <c r="B28" s="15" t="s">
        <v>101</v>
      </c>
      <c r="C28" s="16">
        <v>1000</v>
      </c>
      <c r="D28" s="24" t="s">
        <v>174</v>
      </c>
    </row>
    <row r="29" spans="1:4" ht="23.25" customHeight="1">
      <c r="A29" s="26">
        <v>43493</v>
      </c>
      <c r="B29" s="15" t="s">
        <v>101</v>
      </c>
      <c r="C29" s="16">
        <v>10000</v>
      </c>
      <c r="D29" s="24" t="s">
        <v>191</v>
      </c>
    </row>
    <row r="30" spans="1:4" ht="23.25" customHeight="1">
      <c r="A30" s="26">
        <v>43495</v>
      </c>
      <c r="B30" s="15" t="s">
        <v>101</v>
      </c>
      <c r="C30" s="16">
        <v>16000</v>
      </c>
      <c r="D30" s="24" t="s">
        <v>192</v>
      </c>
    </row>
    <row r="31" spans="1:4" ht="23.25" customHeight="1">
      <c r="A31" s="26">
        <v>43496</v>
      </c>
      <c r="B31" s="15" t="s">
        <v>195</v>
      </c>
      <c r="C31" s="16">
        <v>3240</v>
      </c>
      <c r="D31" s="24" t="s">
        <v>193</v>
      </c>
    </row>
    <row r="32" spans="1:4" ht="23.25" customHeight="1" thickBot="1">
      <c r="A32" s="27" t="s">
        <v>178</v>
      </c>
      <c r="B32" s="28" t="s">
        <v>196</v>
      </c>
      <c r="C32" s="29">
        <f>SUM(C3:C31)</f>
        <v>119331</v>
      </c>
      <c r="D32" s="30"/>
    </row>
  </sheetData>
  <sheetProtection/>
  <mergeCells count="1">
    <mergeCell ref="A1:D1"/>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FF00"/>
  </sheetPr>
  <dimension ref="A1:D28"/>
  <sheetViews>
    <sheetView view="pageBreakPreview" zoomScale="90" zoomScaleNormal="75" zoomScaleSheetLayoutView="90" zoomScalePageLayoutView="0" workbookViewId="0" topLeftCell="A12">
      <selection activeCell="B17" sqref="B17:D17"/>
    </sheetView>
  </sheetViews>
  <sheetFormatPr defaultColWidth="9.00390625" defaultRowHeight="13.5"/>
  <cols>
    <col min="1" max="1" width="11.00390625" style="1" customWidth="1"/>
    <col min="2" max="2" width="15.375" style="1" customWidth="1"/>
    <col min="3" max="3" width="15.50390625" style="0" customWidth="1"/>
    <col min="4" max="4" width="44.25390625" style="11" customWidth="1"/>
    <col min="5" max="5" width="10.25390625" style="0" bestFit="1" customWidth="1"/>
    <col min="6" max="6" width="0.5" style="0" customWidth="1"/>
  </cols>
  <sheetData>
    <row r="1" spans="1:4" ht="42" customHeight="1" thickBot="1">
      <c r="A1" s="31" t="s">
        <v>197</v>
      </c>
      <c r="B1" s="31"/>
      <c r="C1" s="31"/>
      <c r="D1" s="31"/>
    </row>
    <row r="2" spans="1:4" s="2" customFormat="1" ht="23.25" customHeight="1">
      <c r="A2" s="20" t="s">
        <v>1</v>
      </c>
      <c r="B2" s="21" t="s">
        <v>2</v>
      </c>
      <c r="C2" s="21" t="s">
        <v>0</v>
      </c>
      <c r="D2" s="22" t="s">
        <v>3</v>
      </c>
    </row>
    <row r="3" spans="1:4" s="2" customFormat="1" ht="23.25" customHeight="1">
      <c r="A3" s="23">
        <v>43497</v>
      </c>
      <c r="B3" s="15" t="s">
        <v>101</v>
      </c>
      <c r="C3" s="16">
        <v>6000</v>
      </c>
      <c r="D3" s="24" t="s">
        <v>198</v>
      </c>
    </row>
    <row r="4" spans="1:4" s="2" customFormat="1" ht="23.25" customHeight="1">
      <c r="A4" s="23">
        <v>43498</v>
      </c>
      <c r="B4" s="15" t="s">
        <v>89</v>
      </c>
      <c r="C4" s="16">
        <v>4330</v>
      </c>
      <c r="D4" s="24" t="s">
        <v>222</v>
      </c>
    </row>
    <row r="5" spans="1:4" s="2" customFormat="1" ht="23.25" customHeight="1">
      <c r="A5" s="23">
        <v>43499</v>
      </c>
      <c r="B5" s="15" t="s">
        <v>101</v>
      </c>
      <c r="C5" s="16">
        <v>5000</v>
      </c>
      <c r="D5" s="24" t="s">
        <v>200</v>
      </c>
    </row>
    <row r="6" spans="1:4" s="2" customFormat="1" ht="23.25" customHeight="1">
      <c r="A6" s="23">
        <v>43499</v>
      </c>
      <c r="B6" s="15" t="s">
        <v>5</v>
      </c>
      <c r="C6" s="16">
        <v>10000</v>
      </c>
      <c r="D6" s="9" t="s">
        <v>63</v>
      </c>
    </row>
    <row r="7" spans="1:4" s="2" customFormat="1" ht="23.25" customHeight="1">
      <c r="A7" s="23">
        <v>43500</v>
      </c>
      <c r="B7" s="15" t="s">
        <v>101</v>
      </c>
      <c r="C7" s="16">
        <v>5000</v>
      </c>
      <c r="D7" s="24" t="s">
        <v>201</v>
      </c>
    </row>
    <row r="8" spans="1:4" s="2" customFormat="1" ht="23.25" customHeight="1">
      <c r="A8" s="23">
        <v>43501</v>
      </c>
      <c r="B8" s="15" t="s">
        <v>5</v>
      </c>
      <c r="C8" s="16">
        <v>5000</v>
      </c>
      <c r="D8" s="24" t="s">
        <v>202</v>
      </c>
    </row>
    <row r="9" spans="1:4" s="2" customFormat="1" ht="23.25" customHeight="1">
      <c r="A9" s="23">
        <v>43504</v>
      </c>
      <c r="B9" s="15" t="s">
        <v>91</v>
      </c>
      <c r="C9" s="16">
        <v>16167</v>
      </c>
      <c r="D9" s="24" t="s">
        <v>203</v>
      </c>
    </row>
    <row r="10" spans="1:4" s="2" customFormat="1" ht="23.25" customHeight="1">
      <c r="A10" s="23">
        <v>43505</v>
      </c>
      <c r="B10" s="15" t="s">
        <v>101</v>
      </c>
      <c r="C10" s="16">
        <v>2000</v>
      </c>
      <c r="D10" s="24" t="s">
        <v>204</v>
      </c>
    </row>
    <row r="11" spans="1:4" s="2" customFormat="1" ht="23.25" customHeight="1">
      <c r="A11" s="23">
        <v>43505</v>
      </c>
      <c r="B11" s="15" t="s">
        <v>101</v>
      </c>
      <c r="C11" s="16">
        <v>2000</v>
      </c>
      <c r="D11" s="24" t="s">
        <v>205</v>
      </c>
    </row>
    <row r="12" spans="1:4" s="2" customFormat="1" ht="23.25" customHeight="1">
      <c r="A12" s="23">
        <v>43508</v>
      </c>
      <c r="B12" s="15" t="s">
        <v>199</v>
      </c>
      <c r="C12" s="16">
        <v>8400</v>
      </c>
      <c r="D12" s="24" t="s">
        <v>206</v>
      </c>
    </row>
    <row r="13" spans="1:4" s="2" customFormat="1" ht="23.25" customHeight="1">
      <c r="A13" s="23">
        <v>43509</v>
      </c>
      <c r="B13" s="15" t="s">
        <v>101</v>
      </c>
      <c r="C13" s="16">
        <v>1000</v>
      </c>
      <c r="D13" s="24" t="s">
        <v>207</v>
      </c>
    </row>
    <row r="14" spans="1:4" s="2" customFormat="1" ht="23.25" customHeight="1">
      <c r="A14" s="23">
        <v>43510</v>
      </c>
      <c r="B14" s="15" t="s">
        <v>101</v>
      </c>
      <c r="C14" s="16">
        <v>4000</v>
      </c>
      <c r="D14" s="24" t="s">
        <v>208</v>
      </c>
    </row>
    <row r="15" spans="1:4" s="2" customFormat="1" ht="23.25" customHeight="1">
      <c r="A15" s="23">
        <v>43510</v>
      </c>
      <c r="B15" s="15" t="s">
        <v>210</v>
      </c>
      <c r="C15" s="16">
        <v>4600</v>
      </c>
      <c r="D15" s="24" t="s">
        <v>209</v>
      </c>
    </row>
    <row r="16" spans="1:4" s="2" customFormat="1" ht="23.25" customHeight="1">
      <c r="A16" s="23">
        <v>43512</v>
      </c>
      <c r="B16" s="15" t="s">
        <v>101</v>
      </c>
      <c r="C16" s="16">
        <v>5000</v>
      </c>
      <c r="D16" s="24" t="s">
        <v>94</v>
      </c>
    </row>
    <row r="17" spans="1:4" s="2" customFormat="1" ht="23.25" customHeight="1">
      <c r="A17" s="23">
        <v>43512</v>
      </c>
      <c r="B17" s="15" t="s">
        <v>210</v>
      </c>
      <c r="C17" s="16">
        <v>2808</v>
      </c>
      <c r="D17" s="24" t="s">
        <v>209</v>
      </c>
    </row>
    <row r="18" spans="1:4" s="2" customFormat="1" ht="23.25" customHeight="1">
      <c r="A18" s="23">
        <v>43513</v>
      </c>
      <c r="B18" s="15" t="s">
        <v>101</v>
      </c>
      <c r="C18" s="16">
        <v>10000</v>
      </c>
      <c r="D18" s="24" t="s">
        <v>211</v>
      </c>
    </row>
    <row r="19" spans="1:4" s="2" customFormat="1" ht="23.25" customHeight="1">
      <c r="A19" s="23">
        <v>43513</v>
      </c>
      <c r="B19" s="15" t="s">
        <v>101</v>
      </c>
      <c r="C19" s="16">
        <v>2000</v>
      </c>
      <c r="D19" s="24" t="s">
        <v>212</v>
      </c>
    </row>
    <row r="20" spans="1:4" s="2" customFormat="1" ht="23.25" customHeight="1">
      <c r="A20" s="23">
        <v>43516</v>
      </c>
      <c r="B20" s="15" t="s">
        <v>101</v>
      </c>
      <c r="C20" s="16">
        <v>2000</v>
      </c>
      <c r="D20" s="24" t="s">
        <v>213</v>
      </c>
    </row>
    <row r="21" spans="1:4" s="2" customFormat="1" ht="23.25" customHeight="1">
      <c r="A21" s="23">
        <v>43516</v>
      </c>
      <c r="B21" s="15" t="s">
        <v>195</v>
      </c>
      <c r="C21" s="16">
        <v>6372</v>
      </c>
      <c r="D21" s="24" t="s">
        <v>214</v>
      </c>
    </row>
    <row r="22" spans="1:4" s="2" customFormat="1" ht="23.25" customHeight="1">
      <c r="A22" s="23">
        <v>43516</v>
      </c>
      <c r="B22" s="15" t="s">
        <v>199</v>
      </c>
      <c r="C22" s="16">
        <v>4100</v>
      </c>
      <c r="D22" s="24" t="s">
        <v>215</v>
      </c>
    </row>
    <row r="23" spans="1:4" s="2" customFormat="1" ht="23.25" customHeight="1">
      <c r="A23" s="25">
        <v>43516</v>
      </c>
      <c r="B23" s="15" t="s">
        <v>101</v>
      </c>
      <c r="C23" s="16">
        <v>2200</v>
      </c>
      <c r="D23" s="24" t="s">
        <v>216</v>
      </c>
    </row>
    <row r="24" spans="1:4" ht="23.25" customHeight="1">
      <c r="A24" s="26">
        <v>43516</v>
      </c>
      <c r="B24" s="15" t="s">
        <v>101</v>
      </c>
      <c r="C24" s="16">
        <v>7000</v>
      </c>
      <c r="D24" s="24" t="s">
        <v>217</v>
      </c>
    </row>
    <row r="25" spans="1:4" ht="23.25" customHeight="1">
      <c r="A25" s="26">
        <v>43519</v>
      </c>
      <c r="B25" s="15" t="s">
        <v>101</v>
      </c>
      <c r="C25" s="16">
        <v>3000</v>
      </c>
      <c r="D25" s="24" t="s">
        <v>218</v>
      </c>
    </row>
    <row r="26" spans="1:4" ht="23.25" customHeight="1">
      <c r="A26" s="26">
        <v>43521</v>
      </c>
      <c r="B26" s="15" t="s">
        <v>101</v>
      </c>
      <c r="C26" s="16">
        <v>3000</v>
      </c>
      <c r="D26" s="24" t="s">
        <v>219</v>
      </c>
    </row>
    <row r="27" spans="1:4" ht="23.25" customHeight="1">
      <c r="A27" s="26">
        <v>43521</v>
      </c>
      <c r="B27" s="15" t="s">
        <v>199</v>
      </c>
      <c r="C27" s="16">
        <f>4120</f>
        <v>4120</v>
      </c>
      <c r="D27" s="24" t="s">
        <v>220</v>
      </c>
    </row>
    <row r="28" spans="1:4" ht="23.25" customHeight="1" thickBot="1">
      <c r="A28" s="27" t="s">
        <v>178</v>
      </c>
      <c r="B28" s="28" t="s">
        <v>221</v>
      </c>
      <c r="C28" s="29">
        <f>SUM(C3:C27)</f>
        <v>125097</v>
      </c>
      <c r="D28" s="30"/>
    </row>
  </sheetData>
  <sheetProtection/>
  <mergeCells count="1">
    <mergeCell ref="A1:D1"/>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FFFF00"/>
  </sheetPr>
  <dimension ref="A1:D18"/>
  <sheetViews>
    <sheetView tabSelected="1" view="pageBreakPreview" zoomScale="90" zoomScaleNormal="75" zoomScaleSheetLayoutView="90" zoomScalePageLayoutView="0" workbookViewId="0" topLeftCell="A1">
      <selection activeCell="C3" sqref="C3:C17"/>
    </sheetView>
  </sheetViews>
  <sheetFormatPr defaultColWidth="9.00390625" defaultRowHeight="13.5"/>
  <cols>
    <col min="1" max="1" width="11.00390625" style="1" customWidth="1"/>
    <col min="2" max="2" width="15.375" style="1" customWidth="1"/>
    <col min="3" max="3" width="15.50390625" style="0" customWidth="1"/>
    <col min="4" max="4" width="44.25390625" style="11" customWidth="1"/>
    <col min="5" max="5" width="10.25390625" style="0" bestFit="1" customWidth="1"/>
    <col min="6" max="6" width="0.5" style="0" customWidth="1"/>
  </cols>
  <sheetData>
    <row r="1" spans="1:4" ht="42" customHeight="1" thickBot="1">
      <c r="A1" s="31" t="s">
        <v>223</v>
      </c>
      <c r="B1" s="31"/>
      <c r="C1" s="31"/>
      <c r="D1" s="31"/>
    </row>
    <row r="2" spans="1:4" s="2" customFormat="1" ht="23.25" customHeight="1">
      <c r="A2" s="20" t="s">
        <v>1</v>
      </c>
      <c r="B2" s="21" t="s">
        <v>2</v>
      </c>
      <c r="C2" s="21" t="s">
        <v>0</v>
      </c>
      <c r="D2" s="22" t="s">
        <v>3</v>
      </c>
    </row>
    <row r="3" spans="1:4" s="2" customFormat="1" ht="23.25" customHeight="1">
      <c r="A3" s="23">
        <v>43526</v>
      </c>
      <c r="B3" s="15" t="s">
        <v>101</v>
      </c>
      <c r="C3" s="16">
        <v>3000</v>
      </c>
      <c r="D3" s="24" t="s">
        <v>224</v>
      </c>
    </row>
    <row r="4" spans="1:4" s="2" customFormat="1" ht="23.25" customHeight="1">
      <c r="A4" s="23">
        <v>43527</v>
      </c>
      <c r="B4" s="15" t="s">
        <v>101</v>
      </c>
      <c r="C4" s="16">
        <v>4000</v>
      </c>
      <c r="D4" s="24" t="s">
        <v>225</v>
      </c>
    </row>
    <row r="5" spans="1:4" s="2" customFormat="1" ht="23.25" customHeight="1">
      <c r="A5" s="23">
        <v>43528</v>
      </c>
      <c r="B5" s="15" t="s">
        <v>195</v>
      </c>
      <c r="C5" s="16">
        <v>7236</v>
      </c>
      <c r="D5" s="24" t="s">
        <v>214</v>
      </c>
    </row>
    <row r="6" spans="1:4" s="2" customFormat="1" ht="23.25" customHeight="1">
      <c r="A6" s="23">
        <v>43530</v>
      </c>
      <c r="B6" s="15" t="s">
        <v>199</v>
      </c>
      <c r="C6" s="16">
        <v>10000</v>
      </c>
      <c r="D6" s="9" t="s">
        <v>226</v>
      </c>
    </row>
    <row r="7" spans="1:4" s="2" customFormat="1" ht="23.25" customHeight="1">
      <c r="A7" s="23">
        <v>43532</v>
      </c>
      <c r="B7" s="15" t="s">
        <v>195</v>
      </c>
      <c r="C7" s="16">
        <v>6480</v>
      </c>
      <c r="D7" s="24" t="s">
        <v>214</v>
      </c>
    </row>
    <row r="8" spans="1:4" s="2" customFormat="1" ht="23.25" customHeight="1">
      <c r="A8" s="23">
        <v>43533</v>
      </c>
      <c r="B8" s="15" t="s">
        <v>101</v>
      </c>
      <c r="C8" s="16">
        <v>12000</v>
      </c>
      <c r="D8" s="24" t="s">
        <v>227</v>
      </c>
    </row>
    <row r="9" spans="1:4" s="2" customFormat="1" ht="23.25" customHeight="1">
      <c r="A9" s="23">
        <v>43537</v>
      </c>
      <c r="B9" s="15" t="s">
        <v>101</v>
      </c>
      <c r="C9" s="16">
        <v>3000</v>
      </c>
      <c r="D9" s="24" t="s">
        <v>228</v>
      </c>
    </row>
    <row r="10" spans="1:4" s="2" customFormat="1" ht="23.25" customHeight="1">
      <c r="A10" s="23">
        <v>43539</v>
      </c>
      <c r="B10" s="15" t="s">
        <v>101</v>
      </c>
      <c r="C10" s="16">
        <v>6000</v>
      </c>
      <c r="D10" s="24" t="s">
        <v>236</v>
      </c>
    </row>
    <row r="11" spans="1:4" s="2" customFormat="1" ht="23.25" customHeight="1">
      <c r="A11" s="23">
        <v>43541</v>
      </c>
      <c r="B11" s="15" t="s">
        <v>199</v>
      </c>
      <c r="C11" s="16">
        <v>10000</v>
      </c>
      <c r="D11" s="24" t="s">
        <v>229</v>
      </c>
    </row>
    <row r="12" spans="1:4" s="2" customFormat="1" ht="23.25" customHeight="1">
      <c r="A12" s="23">
        <v>43543</v>
      </c>
      <c r="B12" s="15" t="s">
        <v>101</v>
      </c>
      <c r="C12" s="16">
        <v>6000</v>
      </c>
      <c r="D12" s="24" t="s">
        <v>230</v>
      </c>
    </row>
    <row r="13" spans="1:4" s="2" customFormat="1" ht="23.25" customHeight="1">
      <c r="A13" s="23">
        <v>43543</v>
      </c>
      <c r="B13" s="15" t="s">
        <v>101</v>
      </c>
      <c r="C13" s="16">
        <v>5000</v>
      </c>
      <c r="D13" s="24" t="s">
        <v>231</v>
      </c>
    </row>
    <row r="14" spans="1:4" s="2" customFormat="1" ht="23.25" customHeight="1">
      <c r="A14" s="23">
        <v>43546</v>
      </c>
      <c r="B14" s="15" t="s">
        <v>101</v>
      </c>
      <c r="C14" s="16">
        <v>2000</v>
      </c>
      <c r="D14" s="24" t="s">
        <v>232</v>
      </c>
    </row>
    <row r="15" spans="1:4" s="2" customFormat="1" ht="23.25" customHeight="1">
      <c r="A15" s="23">
        <v>43546</v>
      </c>
      <c r="B15" s="15" t="s">
        <v>199</v>
      </c>
      <c r="C15" s="16">
        <v>5508</v>
      </c>
      <c r="D15" s="24" t="s">
        <v>233</v>
      </c>
    </row>
    <row r="16" spans="1:4" s="2" customFormat="1" ht="23.25" customHeight="1">
      <c r="A16" s="23">
        <v>43548</v>
      </c>
      <c r="B16" s="15" t="s">
        <v>101</v>
      </c>
      <c r="C16" s="16">
        <v>1000</v>
      </c>
      <c r="D16" s="24" t="s">
        <v>234</v>
      </c>
    </row>
    <row r="17" spans="1:4" s="2" customFormat="1" ht="23.25" customHeight="1">
      <c r="A17" s="23">
        <v>43549</v>
      </c>
      <c r="B17" s="15" t="s">
        <v>195</v>
      </c>
      <c r="C17" s="16">
        <v>6480</v>
      </c>
      <c r="D17" s="24" t="s">
        <v>209</v>
      </c>
    </row>
    <row r="18" spans="1:4" ht="23.25" customHeight="1" thickBot="1">
      <c r="A18" s="27" t="s">
        <v>178</v>
      </c>
      <c r="B18" s="28" t="s">
        <v>235</v>
      </c>
      <c r="C18" s="29">
        <f>SUM(C3:C17)</f>
        <v>87704</v>
      </c>
      <c r="D18" s="30"/>
    </row>
  </sheetData>
  <sheetProtection/>
  <mergeCells count="1">
    <mergeCell ref="A1:D1"/>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E21" sqref="E2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E27"/>
  <sheetViews>
    <sheetView view="pageBreakPreview" zoomScale="90" zoomScaleSheetLayoutView="90" zoomScalePageLayoutView="0" workbookViewId="0" topLeftCell="A16">
      <selection activeCell="B7" sqref="B7:D7"/>
    </sheetView>
  </sheetViews>
  <sheetFormatPr defaultColWidth="9.00390625" defaultRowHeight="13.5"/>
  <cols>
    <col min="1" max="1" width="11.00390625" style="1" customWidth="1"/>
    <col min="2" max="2" width="15.375" style="1" customWidth="1"/>
    <col min="3" max="3" width="15.50390625" style="0" customWidth="1"/>
    <col min="4" max="4" width="44.25390625" style="11" customWidth="1"/>
    <col min="5" max="5" width="10.25390625" style="0" bestFit="1" customWidth="1"/>
    <col min="6" max="6" width="0.5" style="0" customWidth="1"/>
  </cols>
  <sheetData>
    <row r="1" spans="1:4" ht="42" customHeight="1">
      <c r="A1" s="31" t="s">
        <v>56</v>
      </c>
      <c r="B1" s="31"/>
      <c r="C1" s="31"/>
      <c r="D1" s="31"/>
    </row>
    <row r="2" spans="1:4" s="2" customFormat="1" ht="27" customHeight="1">
      <c r="A2" s="3" t="s">
        <v>1</v>
      </c>
      <c r="B2" s="3" t="s">
        <v>2</v>
      </c>
      <c r="C2" s="3" t="s">
        <v>0</v>
      </c>
      <c r="D2" s="12" t="s">
        <v>3</v>
      </c>
    </row>
    <row r="3" spans="1:5" s="2" customFormat="1" ht="27" customHeight="1">
      <c r="A3" s="19">
        <v>43221</v>
      </c>
      <c r="B3" s="6" t="s">
        <v>23</v>
      </c>
      <c r="C3" s="16">
        <v>29800</v>
      </c>
      <c r="D3" s="17" t="s">
        <v>35</v>
      </c>
      <c r="E3" s="4"/>
    </row>
    <row r="4" spans="1:4" s="2" customFormat="1" ht="27" customHeight="1">
      <c r="A4" s="19">
        <v>43227</v>
      </c>
      <c r="B4" s="6" t="s">
        <v>23</v>
      </c>
      <c r="C4" s="16">
        <v>15000</v>
      </c>
      <c r="D4" s="17" t="s">
        <v>10</v>
      </c>
    </row>
    <row r="5" spans="1:4" s="2" customFormat="1" ht="27" customHeight="1">
      <c r="A5" s="19">
        <v>43229</v>
      </c>
      <c r="B5" s="6" t="s">
        <v>23</v>
      </c>
      <c r="C5" s="16">
        <v>5000</v>
      </c>
      <c r="D5" s="17" t="s">
        <v>10</v>
      </c>
    </row>
    <row r="6" spans="1:4" s="2" customFormat="1" ht="27" customHeight="1">
      <c r="A6" s="19">
        <v>43230</v>
      </c>
      <c r="B6" s="6" t="s">
        <v>23</v>
      </c>
      <c r="C6" s="16">
        <v>6000</v>
      </c>
      <c r="D6" s="9" t="s">
        <v>13</v>
      </c>
    </row>
    <row r="7" spans="1:4" s="2" customFormat="1" ht="27" customHeight="1">
      <c r="A7" s="19">
        <v>43231</v>
      </c>
      <c r="B7" s="6" t="s">
        <v>7</v>
      </c>
      <c r="C7" s="16">
        <v>17280</v>
      </c>
      <c r="D7" s="17" t="s">
        <v>36</v>
      </c>
    </row>
    <row r="8" spans="1:4" s="2" customFormat="1" ht="27" customHeight="1">
      <c r="A8" s="19">
        <v>42866</v>
      </c>
      <c r="B8" s="6" t="s">
        <v>23</v>
      </c>
      <c r="C8" s="16">
        <v>9130</v>
      </c>
      <c r="D8" s="17" t="s">
        <v>37</v>
      </c>
    </row>
    <row r="9" spans="1:4" s="2" customFormat="1" ht="27" customHeight="1">
      <c r="A9" s="19">
        <v>43232</v>
      </c>
      <c r="B9" s="6" t="s">
        <v>23</v>
      </c>
      <c r="C9" s="18">
        <v>2000</v>
      </c>
      <c r="D9" s="17" t="s">
        <v>38</v>
      </c>
    </row>
    <row r="10" spans="1:4" s="2" customFormat="1" ht="27" customHeight="1">
      <c r="A10" s="19">
        <v>43234</v>
      </c>
      <c r="B10" s="6" t="s">
        <v>23</v>
      </c>
      <c r="C10" s="16">
        <v>10000</v>
      </c>
      <c r="D10" s="17" t="s">
        <v>39</v>
      </c>
    </row>
    <row r="11" spans="1:4" s="2" customFormat="1" ht="27" customHeight="1">
      <c r="A11" s="19">
        <v>43236</v>
      </c>
      <c r="B11" s="6" t="s">
        <v>23</v>
      </c>
      <c r="C11" s="18">
        <v>6000</v>
      </c>
      <c r="D11" s="17" t="s">
        <v>9</v>
      </c>
    </row>
    <row r="12" spans="1:4" s="2" customFormat="1" ht="27" customHeight="1">
      <c r="A12" s="19">
        <v>42507</v>
      </c>
      <c r="B12" s="6" t="s">
        <v>23</v>
      </c>
      <c r="C12" s="18">
        <v>5000</v>
      </c>
      <c r="D12" s="17" t="s">
        <v>11</v>
      </c>
    </row>
    <row r="13" spans="1:4" s="2" customFormat="1" ht="27" customHeight="1">
      <c r="A13" s="19">
        <v>43237</v>
      </c>
      <c r="B13" s="6" t="s">
        <v>23</v>
      </c>
      <c r="C13" s="18">
        <v>1000</v>
      </c>
      <c r="D13" s="17" t="s">
        <v>40</v>
      </c>
    </row>
    <row r="14" spans="1:4" s="2" customFormat="1" ht="27" customHeight="1">
      <c r="A14" s="19">
        <v>43237</v>
      </c>
      <c r="B14" s="6" t="s">
        <v>23</v>
      </c>
      <c r="C14" s="18">
        <v>3000</v>
      </c>
      <c r="D14" s="17" t="s">
        <v>42</v>
      </c>
    </row>
    <row r="15" spans="1:4" s="2" customFormat="1" ht="27" customHeight="1">
      <c r="A15" s="19">
        <v>43238</v>
      </c>
      <c r="B15" s="6" t="s">
        <v>23</v>
      </c>
      <c r="C15" s="18">
        <v>3000</v>
      </c>
      <c r="D15" s="17" t="s">
        <v>41</v>
      </c>
    </row>
    <row r="16" spans="1:4" s="2" customFormat="1" ht="27" customHeight="1">
      <c r="A16" s="19">
        <v>43240</v>
      </c>
      <c r="B16" s="15" t="s">
        <v>5</v>
      </c>
      <c r="C16" s="18">
        <v>10000</v>
      </c>
      <c r="D16" s="17" t="s">
        <v>43</v>
      </c>
    </row>
    <row r="17" spans="1:4" s="2" customFormat="1" ht="27" customHeight="1">
      <c r="A17" s="19">
        <v>43242</v>
      </c>
      <c r="B17" s="6" t="s">
        <v>23</v>
      </c>
      <c r="C17" s="18">
        <v>7000</v>
      </c>
      <c r="D17" s="17" t="s">
        <v>12</v>
      </c>
    </row>
    <row r="18" spans="1:4" s="2" customFormat="1" ht="27" customHeight="1">
      <c r="A18" s="19">
        <v>43244</v>
      </c>
      <c r="B18" s="6" t="s">
        <v>23</v>
      </c>
      <c r="C18" s="18">
        <v>2000</v>
      </c>
      <c r="D18" s="17" t="s">
        <v>44</v>
      </c>
    </row>
    <row r="19" spans="1:4" s="2" customFormat="1" ht="27" customHeight="1">
      <c r="A19" s="19">
        <v>43245</v>
      </c>
      <c r="B19" s="6" t="s">
        <v>23</v>
      </c>
      <c r="C19" s="13">
        <v>6000</v>
      </c>
      <c r="D19" s="9" t="s">
        <v>45</v>
      </c>
    </row>
    <row r="20" spans="1:4" s="2" customFormat="1" ht="27" customHeight="1">
      <c r="A20" s="19">
        <v>43245</v>
      </c>
      <c r="B20" s="6" t="s">
        <v>23</v>
      </c>
      <c r="C20" s="18">
        <v>3000</v>
      </c>
      <c r="D20" s="17" t="s">
        <v>46</v>
      </c>
    </row>
    <row r="21" spans="1:4" s="2" customFormat="1" ht="27" customHeight="1">
      <c r="A21" s="19">
        <v>43245</v>
      </c>
      <c r="B21" s="6" t="s">
        <v>23</v>
      </c>
      <c r="C21" s="18">
        <v>3000</v>
      </c>
      <c r="D21" s="17" t="s">
        <v>47</v>
      </c>
    </row>
    <row r="22" spans="1:4" s="2" customFormat="1" ht="27" customHeight="1">
      <c r="A22" s="19">
        <v>42881</v>
      </c>
      <c r="B22" s="6" t="s">
        <v>23</v>
      </c>
      <c r="C22" s="18">
        <v>2000</v>
      </c>
      <c r="D22" s="17" t="s">
        <v>48</v>
      </c>
    </row>
    <row r="23" spans="1:4" s="2" customFormat="1" ht="27" customHeight="1">
      <c r="A23" s="19">
        <v>43247</v>
      </c>
      <c r="B23" s="6" t="s">
        <v>23</v>
      </c>
      <c r="C23" s="18">
        <v>7000</v>
      </c>
      <c r="D23" s="17" t="s">
        <v>49</v>
      </c>
    </row>
    <row r="24" spans="1:4" s="2" customFormat="1" ht="27" customHeight="1">
      <c r="A24" s="19">
        <v>42883</v>
      </c>
      <c r="B24" s="6" t="s">
        <v>7</v>
      </c>
      <c r="C24" s="18">
        <v>4320</v>
      </c>
      <c r="D24" s="17" t="s">
        <v>50</v>
      </c>
    </row>
    <row r="25" spans="1:4" s="2" customFormat="1" ht="27" customHeight="1">
      <c r="A25" s="19">
        <v>43248</v>
      </c>
      <c r="B25" s="6" t="s">
        <v>23</v>
      </c>
      <c r="C25" s="18">
        <v>1000</v>
      </c>
      <c r="D25" s="17" t="s">
        <v>51</v>
      </c>
    </row>
    <row r="26" spans="1:4" s="2" customFormat="1" ht="27" customHeight="1">
      <c r="A26" s="19">
        <v>42884</v>
      </c>
      <c r="B26" s="6" t="s">
        <v>23</v>
      </c>
      <c r="C26" s="18">
        <v>5000</v>
      </c>
      <c r="D26" s="17" t="s">
        <v>52</v>
      </c>
    </row>
    <row r="27" spans="1:4" s="2" customFormat="1" ht="27" customHeight="1">
      <c r="A27" s="5" t="s">
        <v>4</v>
      </c>
      <c r="B27" s="8" t="s">
        <v>53</v>
      </c>
      <c r="C27" s="7">
        <f>SUM(C3:C26)</f>
        <v>162530</v>
      </c>
      <c r="D27" s="10"/>
    </row>
  </sheetData>
  <sheetProtection/>
  <mergeCells count="1">
    <mergeCell ref="A1:D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E22"/>
  <sheetViews>
    <sheetView view="pageBreakPreview" zoomScaleNormal="90" zoomScaleSheetLayoutView="100" zoomScalePageLayoutView="0" workbookViewId="0" topLeftCell="B13">
      <selection activeCell="D10" sqref="D10"/>
    </sheetView>
  </sheetViews>
  <sheetFormatPr defaultColWidth="9.00390625" defaultRowHeight="13.5"/>
  <cols>
    <col min="1" max="1" width="11.00390625" style="1" customWidth="1"/>
    <col min="2" max="2" width="15.375" style="1" customWidth="1"/>
    <col min="3" max="3" width="15.50390625" style="0" customWidth="1"/>
    <col min="4" max="4" width="44.25390625" style="11" customWidth="1"/>
    <col min="5" max="5" width="10.25390625" style="0" bestFit="1" customWidth="1"/>
    <col min="6" max="6" width="0.5" style="0" customWidth="1"/>
  </cols>
  <sheetData>
    <row r="1" spans="1:4" ht="36" customHeight="1">
      <c r="A1" s="31" t="s">
        <v>69</v>
      </c>
      <c r="B1" s="31"/>
      <c r="C1" s="31"/>
      <c r="D1" s="31"/>
    </row>
    <row r="2" spans="1:4" s="2" customFormat="1" ht="27" customHeight="1">
      <c r="A2" s="3" t="s">
        <v>1</v>
      </c>
      <c r="B2" s="3" t="s">
        <v>2</v>
      </c>
      <c r="C2" s="3" t="s">
        <v>0</v>
      </c>
      <c r="D2" s="12" t="s">
        <v>3</v>
      </c>
    </row>
    <row r="3" spans="1:5" s="2" customFormat="1" ht="27" customHeight="1">
      <c r="A3" s="19">
        <v>43256</v>
      </c>
      <c r="B3" s="6" t="s">
        <v>23</v>
      </c>
      <c r="C3" s="7">
        <v>3000</v>
      </c>
      <c r="D3" s="9" t="s">
        <v>57</v>
      </c>
      <c r="E3" s="4"/>
    </row>
    <row r="4" spans="1:4" s="2" customFormat="1" ht="27" customHeight="1">
      <c r="A4" s="19">
        <v>42891</v>
      </c>
      <c r="B4" s="6" t="s">
        <v>23</v>
      </c>
      <c r="C4" s="7">
        <v>8000</v>
      </c>
      <c r="D4" s="9" t="s">
        <v>14</v>
      </c>
    </row>
    <row r="5" spans="1:4" s="2" customFormat="1" ht="27" customHeight="1">
      <c r="A5" s="19">
        <v>43257</v>
      </c>
      <c r="B5" s="6" t="s">
        <v>23</v>
      </c>
      <c r="C5" s="7">
        <v>5000</v>
      </c>
      <c r="D5" s="9" t="s">
        <v>58</v>
      </c>
    </row>
    <row r="6" spans="1:4" s="2" customFormat="1" ht="27" customHeight="1">
      <c r="A6" s="19">
        <v>43259</v>
      </c>
      <c r="B6" s="6" t="s">
        <v>23</v>
      </c>
      <c r="C6" s="7">
        <v>8000</v>
      </c>
      <c r="D6" s="9" t="s">
        <v>59</v>
      </c>
    </row>
    <row r="7" spans="1:4" s="2" customFormat="1" ht="27" customHeight="1">
      <c r="A7" s="19">
        <v>43260</v>
      </c>
      <c r="B7" s="6" t="s">
        <v>23</v>
      </c>
      <c r="C7" s="7">
        <v>2000</v>
      </c>
      <c r="D7" s="9" t="s">
        <v>15</v>
      </c>
    </row>
    <row r="8" spans="1:4" s="2" customFormat="1" ht="27" customHeight="1">
      <c r="A8" s="19">
        <v>43261</v>
      </c>
      <c r="B8" s="6" t="s">
        <v>23</v>
      </c>
      <c r="C8" s="7">
        <v>3000</v>
      </c>
      <c r="D8" s="9" t="s">
        <v>61</v>
      </c>
    </row>
    <row r="9" spans="1:4" s="2" customFormat="1" ht="27" customHeight="1">
      <c r="A9" s="19">
        <v>43262</v>
      </c>
      <c r="B9" s="6" t="s">
        <v>23</v>
      </c>
      <c r="C9" s="7">
        <v>1000</v>
      </c>
      <c r="D9" s="9" t="s">
        <v>60</v>
      </c>
    </row>
    <row r="10" spans="1:4" s="2" customFormat="1" ht="27" customHeight="1">
      <c r="A10" s="19">
        <v>43266</v>
      </c>
      <c r="B10" s="6" t="s">
        <v>23</v>
      </c>
      <c r="C10" s="7">
        <v>5000</v>
      </c>
      <c r="D10" s="9" t="s">
        <v>27</v>
      </c>
    </row>
    <row r="11" spans="1:4" s="2" customFormat="1" ht="27" customHeight="1">
      <c r="A11" s="19">
        <v>43269</v>
      </c>
      <c r="B11" s="6" t="s">
        <v>23</v>
      </c>
      <c r="C11" s="7">
        <v>1500</v>
      </c>
      <c r="D11" s="9" t="s">
        <v>62</v>
      </c>
    </row>
    <row r="12" spans="1:4" s="2" customFormat="1" ht="27" customHeight="1">
      <c r="A12" s="19">
        <v>43270</v>
      </c>
      <c r="B12" s="6" t="s">
        <v>5</v>
      </c>
      <c r="C12" s="7">
        <v>10000</v>
      </c>
      <c r="D12" s="9" t="s">
        <v>63</v>
      </c>
    </row>
    <row r="13" spans="1:4" s="2" customFormat="1" ht="27" customHeight="1">
      <c r="A13" s="19">
        <v>43274</v>
      </c>
      <c r="B13" s="6" t="s">
        <v>23</v>
      </c>
      <c r="C13" s="7">
        <v>4000</v>
      </c>
      <c r="D13" s="9" t="s">
        <v>64</v>
      </c>
    </row>
    <row r="14" spans="1:4" s="2" customFormat="1" ht="27" customHeight="1">
      <c r="A14" s="19">
        <v>43275</v>
      </c>
      <c r="B14" s="6" t="s">
        <v>23</v>
      </c>
      <c r="C14" s="7">
        <v>8000</v>
      </c>
      <c r="D14" s="17" t="s">
        <v>65</v>
      </c>
    </row>
    <row r="15" spans="1:4" s="2" customFormat="1" ht="27" customHeight="1">
      <c r="A15" s="19">
        <v>43278</v>
      </c>
      <c r="B15" s="6" t="s">
        <v>23</v>
      </c>
      <c r="C15" s="7">
        <v>3000</v>
      </c>
      <c r="D15" s="9" t="s">
        <v>66</v>
      </c>
    </row>
    <row r="16" spans="1:4" s="2" customFormat="1" ht="27" customHeight="1">
      <c r="A16" s="19">
        <v>43279</v>
      </c>
      <c r="B16" s="6" t="s">
        <v>23</v>
      </c>
      <c r="C16" s="7">
        <v>3000</v>
      </c>
      <c r="D16" s="9" t="s">
        <v>17</v>
      </c>
    </row>
    <row r="17" spans="1:4" s="2" customFormat="1" ht="27" customHeight="1">
      <c r="A17" s="19">
        <v>43280</v>
      </c>
      <c r="B17" s="6" t="s">
        <v>23</v>
      </c>
      <c r="C17" s="7">
        <v>5000</v>
      </c>
      <c r="D17" s="17" t="s">
        <v>19</v>
      </c>
    </row>
    <row r="18" spans="1:4" s="2" customFormat="1" ht="27" customHeight="1">
      <c r="A18" s="19">
        <v>43280</v>
      </c>
      <c r="B18" s="6" t="s">
        <v>23</v>
      </c>
      <c r="C18" s="7">
        <v>1000</v>
      </c>
      <c r="D18" s="9" t="s">
        <v>67</v>
      </c>
    </row>
    <row r="19" spans="1:4" s="2" customFormat="1" ht="27" customHeight="1">
      <c r="A19" s="19">
        <v>43280</v>
      </c>
      <c r="B19" s="6" t="s">
        <v>23</v>
      </c>
      <c r="C19" s="7">
        <v>2000</v>
      </c>
      <c r="D19" s="9" t="s">
        <v>16</v>
      </c>
    </row>
    <row r="20" spans="1:4" s="2" customFormat="1" ht="27" customHeight="1">
      <c r="A20" s="19">
        <v>43281</v>
      </c>
      <c r="B20" s="6" t="s">
        <v>23</v>
      </c>
      <c r="C20" s="7">
        <v>3000</v>
      </c>
      <c r="D20" s="17" t="s">
        <v>68</v>
      </c>
    </row>
    <row r="21" spans="1:4" s="2" customFormat="1" ht="27" customHeight="1">
      <c r="A21" s="19">
        <v>43281</v>
      </c>
      <c r="B21" s="6" t="s">
        <v>23</v>
      </c>
      <c r="C21" s="7">
        <v>3000</v>
      </c>
      <c r="D21" s="17" t="s">
        <v>18</v>
      </c>
    </row>
    <row r="22" spans="1:4" s="2" customFormat="1" ht="27" customHeight="1">
      <c r="A22" s="5" t="s">
        <v>4</v>
      </c>
      <c r="B22" s="8" t="s">
        <v>70</v>
      </c>
      <c r="C22" s="7">
        <f>SUM(C3:C21)</f>
        <v>78500</v>
      </c>
      <c r="D22" s="10"/>
    </row>
  </sheetData>
  <sheetProtection/>
  <mergeCells count="1">
    <mergeCell ref="A1:D1"/>
  </mergeCells>
  <printOptions/>
  <pageMargins left="0.7" right="0.7" top="0.75" bottom="0.49"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E22"/>
  <sheetViews>
    <sheetView view="pageBreakPreview" zoomScale="90" zoomScaleNormal="75" zoomScaleSheetLayoutView="90" zoomScalePageLayoutView="0" workbookViewId="0" topLeftCell="A1">
      <selection activeCell="B13" sqref="B13"/>
    </sheetView>
  </sheetViews>
  <sheetFormatPr defaultColWidth="9.00390625" defaultRowHeight="13.5"/>
  <cols>
    <col min="1" max="1" width="11.00390625" style="1" customWidth="1"/>
    <col min="2" max="2" width="15.375" style="1" customWidth="1"/>
    <col min="3" max="3" width="15.50390625" style="0" customWidth="1"/>
    <col min="4" max="4" width="44.25390625" style="11" customWidth="1"/>
    <col min="5" max="5" width="10.25390625" style="0" bestFit="1" customWidth="1"/>
    <col min="6" max="6" width="0.5" style="0" customWidth="1"/>
  </cols>
  <sheetData>
    <row r="1" spans="1:4" ht="42" customHeight="1">
      <c r="A1" s="31" t="s">
        <v>71</v>
      </c>
      <c r="B1" s="31"/>
      <c r="C1" s="31"/>
      <c r="D1" s="31"/>
    </row>
    <row r="2" spans="1:4" s="2" customFormat="1" ht="27" customHeight="1">
      <c r="A2" s="3" t="s">
        <v>1</v>
      </c>
      <c r="B2" s="3" t="s">
        <v>2</v>
      </c>
      <c r="C2" s="3" t="s">
        <v>0</v>
      </c>
      <c r="D2" s="12" t="s">
        <v>3</v>
      </c>
    </row>
    <row r="3" spans="1:5" s="2" customFormat="1" ht="27" customHeight="1">
      <c r="A3" s="19">
        <v>43284</v>
      </c>
      <c r="B3" s="6" t="s">
        <v>23</v>
      </c>
      <c r="C3" s="7">
        <v>5000</v>
      </c>
      <c r="D3" s="9" t="s">
        <v>27</v>
      </c>
      <c r="E3" s="4"/>
    </row>
    <row r="4" spans="1:4" s="2" customFormat="1" ht="27" customHeight="1">
      <c r="A4" s="19">
        <v>43286</v>
      </c>
      <c r="B4" s="6" t="s">
        <v>23</v>
      </c>
      <c r="C4" s="13">
        <v>1000</v>
      </c>
      <c r="D4" s="9" t="s">
        <v>72</v>
      </c>
    </row>
    <row r="5" spans="1:4" s="2" customFormat="1" ht="27" customHeight="1">
      <c r="A5" s="19">
        <v>43286</v>
      </c>
      <c r="B5" s="6" t="s">
        <v>23</v>
      </c>
      <c r="C5" s="14">
        <v>4000</v>
      </c>
      <c r="D5" s="9" t="s">
        <v>73</v>
      </c>
    </row>
    <row r="6" spans="1:4" s="2" customFormat="1" ht="27" customHeight="1">
      <c r="A6" s="19">
        <v>43290</v>
      </c>
      <c r="B6" s="6" t="s">
        <v>7</v>
      </c>
      <c r="C6" s="14">
        <v>4050</v>
      </c>
      <c r="D6" s="9" t="s">
        <v>74</v>
      </c>
    </row>
    <row r="7" spans="1:4" s="2" customFormat="1" ht="27" customHeight="1">
      <c r="A7" s="19">
        <v>43291</v>
      </c>
      <c r="B7" s="6" t="s">
        <v>23</v>
      </c>
      <c r="C7" s="14">
        <v>8600</v>
      </c>
      <c r="D7" s="9" t="s">
        <v>27</v>
      </c>
    </row>
    <row r="8" spans="1:4" s="2" customFormat="1" ht="27" customHeight="1">
      <c r="A8" s="19">
        <v>43292</v>
      </c>
      <c r="B8" s="6" t="s">
        <v>23</v>
      </c>
      <c r="C8" s="14">
        <v>4000</v>
      </c>
      <c r="D8" s="9" t="s">
        <v>75</v>
      </c>
    </row>
    <row r="9" spans="1:4" s="2" customFormat="1" ht="27" customHeight="1">
      <c r="A9" s="19">
        <v>43293</v>
      </c>
      <c r="B9" s="6" t="s">
        <v>23</v>
      </c>
      <c r="C9" s="14">
        <v>2000</v>
      </c>
      <c r="D9" s="9" t="s">
        <v>77</v>
      </c>
    </row>
    <row r="10" spans="1:4" s="2" customFormat="1" ht="27" customHeight="1">
      <c r="A10" s="19">
        <v>43298</v>
      </c>
      <c r="B10" s="6" t="s">
        <v>23</v>
      </c>
      <c r="C10" s="14">
        <v>5000</v>
      </c>
      <c r="D10" s="9" t="s">
        <v>76</v>
      </c>
    </row>
    <row r="11" spans="1:4" s="2" customFormat="1" ht="27" customHeight="1">
      <c r="A11" s="19">
        <v>43298</v>
      </c>
      <c r="B11" s="6" t="s">
        <v>23</v>
      </c>
      <c r="C11" s="14">
        <v>1500</v>
      </c>
      <c r="D11" s="9" t="s">
        <v>27</v>
      </c>
    </row>
    <row r="12" spans="1:4" s="2" customFormat="1" ht="27" customHeight="1">
      <c r="A12" s="19">
        <v>43299</v>
      </c>
      <c r="B12" s="6" t="s">
        <v>23</v>
      </c>
      <c r="C12" s="14">
        <v>40000</v>
      </c>
      <c r="D12" s="9" t="s">
        <v>27</v>
      </c>
    </row>
    <row r="13" spans="1:4" s="2" customFormat="1" ht="27" customHeight="1">
      <c r="A13" s="19">
        <v>43299</v>
      </c>
      <c r="B13" s="6" t="s">
        <v>23</v>
      </c>
      <c r="C13" s="14">
        <v>13000</v>
      </c>
      <c r="D13" s="9" t="s">
        <v>27</v>
      </c>
    </row>
    <row r="14" spans="1:4" s="2" customFormat="1" ht="27" customHeight="1">
      <c r="A14" s="19">
        <v>43300</v>
      </c>
      <c r="B14" s="6" t="s">
        <v>23</v>
      </c>
      <c r="C14" s="14">
        <v>4000</v>
      </c>
      <c r="D14" s="9" t="s">
        <v>78</v>
      </c>
    </row>
    <row r="15" spans="1:4" s="2" customFormat="1" ht="27" customHeight="1">
      <c r="A15" s="19">
        <v>43300</v>
      </c>
      <c r="B15" s="6" t="s">
        <v>23</v>
      </c>
      <c r="C15" s="14">
        <v>6000</v>
      </c>
      <c r="D15" s="9" t="s">
        <v>79</v>
      </c>
    </row>
    <row r="16" spans="1:4" s="2" customFormat="1" ht="27" customHeight="1">
      <c r="A16" s="19">
        <v>43301</v>
      </c>
      <c r="B16" s="6" t="s">
        <v>23</v>
      </c>
      <c r="C16" s="14">
        <v>10000</v>
      </c>
      <c r="D16" s="9" t="s">
        <v>80</v>
      </c>
    </row>
    <row r="17" spans="1:4" s="2" customFormat="1" ht="27" customHeight="1">
      <c r="A17" s="19">
        <v>43303</v>
      </c>
      <c r="B17" s="6" t="s">
        <v>23</v>
      </c>
      <c r="C17" s="14">
        <v>4000</v>
      </c>
      <c r="D17" s="9" t="s">
        <v>81</v>
      </c>
    </row>
    <row r="18" spans="1:4" s="2" customFormat="1" ht="27" customHeight="1">
      <c r="A18" s="19">
        <v>43306</v>
      </c>
      <c r="B18" s="6" t="s">
        <v>23</v>
      </c>
      <c r="C18" s="14">
        <v>8240</v>
      </c>
      <c r="D18" s="9" t="s">
        <v>82</v>
      </c>
    </row>
    <row r="19" spans="1:4" s="2" customFormat="1" ht="27" customHeight="1">
      <c r="A19" s="19">
        <v>43306</v>
      </c>
      <c r="B19" s="6" t="s">
        <v>23</v>
      </c>
      <c r="C19" s="14">
        <v>4000</v>
      </c>
      <c r="D19" s="9" t="s">
        <v>83</v>
      </c>
    </row>
    <row r="20" spans="1:4" s="2" customFormat="1" ht="27" customHeight="1">
      <c r="A20" s="19">
        <v>43308</v>
      </c>
      <c r="B20" s="6" t="s">
        <v>23</v>
      </c>
      <c r="C20" s="14">
        <v>5000</v>
      </c>
      <c r="D20" s="9" t="s">
        <v>27</v>
      </c>
    </row>
    <row r="21" spans="1:4" s="2" customFormat="1" ht="27" customHeight="1">
      <c r="A21" s="19">
        <v>43308</v>
      </c>
      <c r="B21" s="6" t="s">
        <v>85</v>
      </c>
      <c r="C21" s="14">
        <v>5000</v>
      </c>
      <c r="D21" s="9" t="s">
        <v>84</v>
      </c>
    </row>
    <row r="22" spans="1:4" s="2" customFormat="1" ht="27" customHeight="1">
      <c r="A22" s="5" t="s">
        <v>4</v>
      </c>
      <c r="B22" s="8" t="s">
        <v>70</v>
      </c>
      <c r="C22" s="7">
        <f>SUM(C3:C21)</f>
        <v>134390</v>
      </c>
      <c r="D22" s="10"/>
    </row>
  </sheetData>
  <sheetProtection/>
  <mergeCells count="1">
    <mergeCell ref="A1:D1"/>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A1:E13"/>
  <sheetViews>
    <sheetView view="pageBreakPreview" zoomScale="90" zoomScaleNormal="75" zoomScaleSheetLayoutView="90" zoomScalePageLayoutView="0" workbookViewId="0" topLeftCell="A10">
      <selection activeCell="D9" sqref="D9"/>
    </sheetView>
  </sheetViews>
  <sheetFormatPr defaultColWidth="9.00390625" defaultRowHeight="13.5"/>
  <cols>
    <col min="1" max="1" width="11.00390625" style="1" customWidth="1"/>
    <col min="2" max="2" width="15.375" style="1" customWidth="1"/>
    <col min="3" max="3" width="15.50390625" style="0" customWidth="1"/>
    <col min="4" max="4" width="44.25390625" style="11" customWidth="1"/>
    <col min="5" max="5" width="10.25390625" style="0" bestFit="1" customWidth="1"/>
    <col min="6" max="6" width="0.5" style="0" customWidth="1"/>
  </cols>
  <sheetData>
    <row r="1" spans="1:4" ht="42" customHeight="1">
      <c r="A1" s="31" t="s">
        <v>97</v>
      </c>
      <c r="B1" s="31"/>
      <c r="C1" s="31"/>
      <c r="D1" s="31"/>
    </row>
    <row r="2" spans="1:4" s="2" customFormat="1" ht="27" customHeight="1">
      <c r="A2" s="3" t="s">
        <v>1</v>
      </c>
      <c r="B2" s="3" t="s">
        <v>2</v>
      </c>
      <c r="C2" s="3" t="s">
        <v>0</v>
      </c>
      <c r="D2" s="12" t="s">
        <v>3</v>
      </c>
    </row>
    <row r="3" spans="1:5" s="2" customFormat="1" ht="27" customHeight="1">
      <c r="A3" s="19">
        <v>43315</v>
      </c>
      <c r="B3" s="6" t="s">
        <v>85</v>
      </c>
      <c r="C3" s="14">
        <v>5000</v>
      </c>
      <c r="D3" s="9" t="s">
        <v>86</v>
      </c>
      <c r="E3" s="4"/>
    </row>
    <row r="4" spans="1:4" s="2" customFormat="1" ht="27" customHeight="1">
      <c r="A4" s="19">
        <v>43315</v>
      </c>
      <c r="B4" s="6" t="s">
        <v>23</v>
      </c>
      <c r="C4" s="13">
        <v>5000</v>
      </c>
      <c r="D4" s="9" t="s">
        <v>87</v>
      </c>
    </row>
    <row r="5" spans="1:4" s="2" customFormat="1" ht="27" customHeight="1">
      <c r="A5" s="19">
        <v>43316</v>
      </c>
      <c r="B5" s="6" t="s">
        <v>5</v>
      </c>
      <c r="C5" s="14">
        <v>5000</v>
      </c>
      <c r="D5" s="9" t="s">
        <v>63</v>
      </c>
    </row>
    <row r="6" spans="1:4" s="2" customFormat="1" ht="27" customHeight="1">
      <c r="A6" s="19">
        <v>43320</v>
      </c>
      <c r="B6" s="6" t="s">
        <v>89</v>
      </c>
      <c r="C6" s="14">
        <v>4160</v>
      </c>
      <c r="D6" s="9" t="s">
        <v>88</v>
      </c>
    </row>
    <row r="7" spans="1:4" s="2" customFormat="1" ht="27" customHeight="1">
      <c r="A7" s="19">
        <v>43320</v>
      </c>
      <c r="B7" s="6" t="s">
        <v>89</v>
      </c>
      <c r="C7" s="14">
        <v>4320</v>
      </c>
      <c r="D7" s="9" t="s">
        <v>90</v>
      </c>
    </row>
    <row r="8" spans="1:4" s="2" customFormat="1" ht="27" customHeight="1">
      <c r="A8" s="19">
        <v>43320</v>
      </c>
      <c r="B8" s="6" t="s">
        <v>91</v>
      </c>
      <c r="C8" s="14">
        <v>5940</v>
      </c>
      <c r="D8" s="9" t="s">
        <v>92</v>
      </c>
    </row>
    <row r="9" spans="1:4" s="2" customFormat="1" ht="27" customHeight="1">
      <c r="A9" s="19">
        <v>43320</v>
      </c>
      <c r="B9" s="6" t="s">
        <v>91</v>
      </c>
      <c r="C9" s="14">
        <v>3024</v>
      </c>
      <c r="D9" s="9" t="s">
        <v>92</v>
      </c>
    </row>
    <row r="10" spans="1:4" s="2" customFormat="1" ht="27" customHeight="1">
      <c r="A10" s="19">
        <v>43320</v>
      </c>
      <c r="B10" s="6" t="s">
        <v>5</v>
      </c>
      <c r="C10" s="14">
        <v>5000</v>
      </c>
      <c r="D10" s="9" t="s">
        <v>93</v>
      </c>
    </row>
    <row r="11" spans="1:4" s="2" customFormat="1" ht="27" customHeight="1">
      <c r="A11" s="19">
        <v>43330</v>
      </c>
      <c r="B11" s="6" t="s">
        <v>23</v>
      </c>
      <c r="C11" s="13">
        <v>5000</v>
      </c>
      <c r="D11" s="9" t="s">
        <v>94</v>
      </c>
    </row>
    <row r="12" spans="1:4" s="2" customFormat="1" ht="27" customHeight="1">
      <c r="A12" s="19">
        <v>43339</v>
      </c>
      <c r="B12" s="6" t="s">
        <v>23</v>
      </c>
      <c r="C12" s="14">
        <v>8000</v>
      </c>
      <c r="D12" s="9" t="s">
        <v>95</v>
      </c>
    </row>
    <row r="13" spans="1:4" s="2" customFormat="1" ht="27" customHeight="1">
      <c r="A13" s="5" t="s">
        <v>4</v>
      </c>
      <c r="B13" s="8" t="s">
        <v>96</v>
      </c>
      <c r="C13" s="7">
        <f>SUM(C3:C12)</f>
        <v>50444</v>
      </c>
      <c r="D13" s="10"/>
    </row>
  </sheetData>
  <sheetProtection/>
  <mergeCells count="1">
    <mergeCell ref="A1:D1"/>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1:E12"/>
  <sheetViews>
    <sheetView view="pageBreakPreview" zoomScale="90" zoomScaleNormal="75" zoomScaleSheetLayoutView="90" zoomScalePageLayoutView="0" workbookViewId="0" topLeftCell="A1">
      <selection activeCell="D8" sqref="D8"/>
    </sheetView>
  </sheetViews>
  <sheetFormatPr defaultColWidth="9.00390625" defaultRowHeight="13.5"/>
  <cols>
    <col min="1" max="1" width="11.00390625" style="1" customWidth="1"/>
    <col min="2" max="2" width="15.375" style="1" customWidth="1"/>
    <col min="3" max="3" width="15.50390625" style="0" customWidth="1"/>
    <col min="4" max="4" width="44.25390625" style="11" customWidth="1"/>
    <col min="5" max="5" width="10.25390625" style="0" bestFit="1" customWidth="1"/>
    <col min="6" max="6" width="0.5" style="0" customWidth="1"/>
  </cols>
  <sheetData>
    <row r="1" spans="1:4" ht="42" customHeight="1">
      <c r="A1" s="31" t="s">
        <v>105</v>
      </c>
      <c r="B1" s="31"/>
      <c r="C1" s="31"/>
      <c r="D1" s="31"/>
    </row>
    <row r="2" spans="1:4" s="2" customFormat="1" ht="27" customHeight="1">
      <c r="A2" s="3" t="s">
        <v>1</v>
      </c>
      <c r="B2" s="3" t="s">
        <v>2</v>
      </c>
      <c r="C2" s="3" t="s">
        <v>0</v>
      </c>
      <c r="D2" s="12" t="s">
        <v>3</v>
      </c>
    </row>
    <row r="3" spans="1:5" s="2" customFormat="1" ht="27" customHeight="1">
      <c r="A3" s="19">
        <v>43348</v>
      </c>
      <c r="B3" s="6" t="s">
        <v>89</v>
      </c>
      <c r="C3" s="14">
        <v>8320</v>
      </c>
      <c r="D3" s="9" t="s">
        <v>98</v>
      </c>
      <c r="E3" s="4"/>
    </row>
    <row r="4" spans="1:4" s="2" customFormat="1" ht="27" customHeight="1">
      <c r="A4" s="19">
        <v>43348</v>
      </c>
      <c r="B4" s="6" t="s">
        <v>89</v>
      </c>
      <c r="C4" s="13">
        <v>8320</v>
      </c>
      <c r="D4" s="9" t="s">
        <v>99</v>
      </c>
    </row>
    <row r="5" spans="1:4" s="2" customFormat="1" ht="27" customHeight="1">
      <c r="A5" s="19">
        <v>43356</v>
      </c>
      <c r="B5" s="6" t="s">
        <v>91</v>
      </c>
      <c r="C5" s="14">
        <v>3350</v>
      </c>
      <c r="D5" s="9" t="s">
        <v>92</v>
      </c>
    </row>
    <row r="6" spans="1:4" s="2" customFormat="1" ht="27" customHeight="1">
      <c r="A6" s="19">
        <v>43359</v>
      </c>
      <c r="B6" s="6" t="s">
        <v>101</v>
      </c>
      <c r="C6" s="14">
        <v>2000</v>
      </c>
      <c r="D6" s="9" t="s">
        <v>100</v>
      </c>
    </row>
    <row r="7" spans="1:4" s="2" customFormat="1" ht="27" customHeight="1">
      <c r="A7" s="19">
        <v>43362</v>
      </c>
      <c r="B7" s="6" t="s">
        <v>101</v>
      </c>
      <c r="C7" s="14">
        <v>2000</v>
      </c>
      <c r="D7" s="9" t="s">
        <v>102</v>
      </c>
    </row>
    <row r="8" spans="1:4" s="2" customFormat="1" ht="27" customHeight="1">
      <c r="A8" s="19">
        <v>43363</v>
      </c>
      <c r="B8" s="6" t="s">
        <v>5</v>
      </c>
      <c r="C8" s="14">
        <v>10000</v>
      </c>
      <c r="D8" s="9" t="s">
        <v>63</v>
      </c>
    </row>
    <row r="9" spans="1:4" s="2" customFormat="1" ht="27" customHeight="1">
      <c r="A9" s="19">
        <v>43365</v>
      </c>
      <c r="B9" s="6" t="s">
        <v>101</v>
      </c>
      <c r="C9" s="14">
        <v>5500</v>
      </c>
      <c r="D9" s="9" t="s">
        <v>103</v>
      </c>
    </row>
    <row r="10" spans="1:4" s="2" customFormat="1" ht="27" customHeight="1">
      <c r="A10" s="19">
        <v>43369</v>
      </c>
      <c r="B10" s="6" t="s">
        <v>101</v>
      </c>
      <c r="C10" s="14">
        <v>5000</v>
      </c>
      <c r="D10" s="9" t="s">
        <v>104</v>
      </c>
    </row>
    <row r="11" spans="1:4" s="2" customFormat="1" ht="27" customHeight="1">
      <c r="A11" s="19">
        <v>43370</v>
      </c>
      <c r="B11" s="6" t="s">
        <v>101</v>
      </c>
      <c r="C11" s="13">
        <v>5000</v>
      </c>
      <c r="D11" s="9" t="s">
        <v>27</v>
      </c>
    </row>
    <row r="12" spans="1:4" s="2" customFormat="1" ht="27" customHeight="1">
      <c r="A12" s="5" t="s">
        <v>4</v>
      </c>
      <c r="B12" s="8" t="s">
        <v>164</v>
      </c>
      <c r="C12" s="7">
        <f>SUM(C3:C11)</f>
        <v>49490</v>
      </c>
      <c r="D12" s="10"/>
    </row>
  </sheetData>
  <sheetProtection/>
  <mergeCells count="1">
    <mergeCell ref="A1:D1"/>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A1:E25"/>
  <sheetViews>
    <sheetView view="pageBreakPreview" zoomScale="90" zoomScaleNormal="75" zoomScaleSheetLayoutView="90" zoomScalePageLayoutView="0" workbookViewId="0" topLeftCell="A7">
      <selection activeCell="D8" sqref="D8"/>
    </sheetView>
  </sheetViews>
  <sheetFormatPr defaultColWidth="9.00390625" defaultRowHeight="13.5"/>
  <cols>
    <col min="1" max="1" width="11.00390625" style="1" customWidth="1"/>
    <col min="2" max="2" width="15.375" style="1" customWidth="1"/>
    <col min="3" max="3" width="15.50390625" style="0" customWidth="1"/>
    <col min="4" max="4" width="44.25390625" style="11" customWidth="1"/>
    <col min="5" max="5" width="10.25390625" style="0" bestFit="1" customWidth="1"/>
    <col min="6" max="6" width="0.5" style="0" customWidth="1"/>
  </cols>
  <sheetData>
    <row r="1" spans="1:4" ht="42" customHeight="1">
      <c r="A1" s="31" t="s">
        <v>106</v>
      </c>
      <c r="B1" s="31"/>
      <c r="C1" s="31"/>
      <c r="D1" s="31"/>
    </row>
    <row r="2" spans="1:4" s="2" customFormat="1" ht="27" customHeight="1">
      <c r="A2" s="3" t="s">
        <v>1</v>
      </c>
      <c r="B2" s="3" t="s">
        <v>2</v>
      </c>
      <c r="C2" s="3" t="s">
        <v>0</v>
      </c>
      <c r="D2" s="12" t="s">
        <v>3</v>
      </c>
    </row>
    <row r="3" spans="1:5" s="2" customFormat="1" ht="27" customHeight="1">
      <c r="A3" s="19">
        <v>43374</v>
      </c>
      <c r="B3" s="6" t="s">
        <v>101</v>
      </c>
      <c r="C3" s="7">
        <v>2000</v>
      </c>
      <c r="D3" s="9" t="s">
        <v>107</v>
      </c>
      <c r="E3" s="4"/>
    </row>
    <row r="4" spans="1:4" s="2" customFormat="1" ht="27" customHeight="1">
      <c r="A4" s="19">
        <v>43376</v>
      </c>
      <c r="B4" s="6" t="s">
        <v>101</v>
      </c>
      <c r="C4" s="13">
        <v>7250</v>
      </c>
      <c r="D4" s="9" t="s">
        <v>27</v>
      </c>
    </row>
    <row r="5" spans="1:4" s="2" customFormat="1" ht="27" customHeight="1">
      <c r="A5" s="19">
        <v>43376</v>
      </c>
      <c r="B5" s="6" t="s">
        <v>101</v>
      </c>
      <c r="C5" s="14">
        <v>7000</v>
      </c>
      <c r="D5" s="9" t="s">
        <v>27</v>
      </c>
    </row>
    <row r="6" spans="1:4" s="2" customFormat="1" ht="27" customHeight="1">
      <c r="A6" s="19">
        <v>43377</v>
      </c>
      <c r="B6" s="6" t="s">
        <v>91</v>
      </c>
      <c r="C6" s="14">
        <v>4104</v>
      </c>
      <c r="D6" s="9" t="s">
        <v>92</v>
      </c>
    </row>
    <row r="7" spans="1:4" s="2" customFormat="1" ht="27" customHeight="1">
      <c r="A7" s="19">
        <v>43377</v>
      </c>
      <c r="B7" s="6" t="s">
        <v>89</v>
      </c>
      <c r="C7" s="14">
        <v>4200</v>
      </c>
      <c r="D7" s="9" t="s">
        <v>108</v>
      </c>
    </row>
    <row r="8" spans="1:4" s="2" customFormat="1" ht="27" customHeight="1">
      <c r="A8" s="19">
        <v>43379</v>
      </c>
      <c r="B8" s="6" t="s">
        <v>101</v>
      </c>
      <c r="C8" s="14">
        <v>5000</v>
      </c>
      <c r="D8" s="9" t="s">
        <v>109</v>
      </c>
    </row>
    <row r="9" spans="1:4" s="2" customFormat="1" ht="27" customHeight="1">
      <c r="A9" s="19">
        <v>43382</v>
      </c>
      <c r="B9" s="6" t="s">
        <v>101</v>
      </c>
      <c r="C9" s="14">
        <v>2000</v>
      </c>
      <c r="D9" s="9" t="s">
        <v>110</v>
      </c>
    </row>
    <row r="10" spans="1:4" s="2" customFormat="1" ht="27" customHeight="1">
      <c r="A10" s="19">
        <v>43384</v>
      </c>
      <c r="B10" s="6" t="s">
        <v>101</v>
      </c>
      <c r="C10" s="14">
        <v>3300</v>
      </c>
      <c r="D10" s="9" t="s">
        <v>27</v>
      </c>
    </row>
    <row r="11" spans="1:4" s="2" customFormat="1" ht="27" customHeight="1">
      <c r="A11" s="19">
        <v>43385</v>
      </c>
      <c r="B11" s="6" t="s">
        <v>101</v>
      </c>
      <c r="C11" s="14">
        <v>20756</v>
      </c>
      <c r="D11" s="9" t="s">
        <v>111</v>
      </c>
    </row>
    <row r="12" spans="1:4" s="2" customFormat="1" ht="27" customHeight="1">
      <c r="A12" s="19">
        <v>43386</v>
      </c>
      <c r="B12" s="6" t="s">
        <v>101</v>
      </c>
      <c r="C12" s="14">
        <v>2000</v>
      </c>
      <c r="D12" s="9" t="s">
        <v>112</v>
      </c>
    </row>
    <row r="13" spans="1:4" s="2" customFormat="1" ht="27" customHeight="1">
      <c r="A13" s="19">
        <v>43388</v>
      </c>
      <c r="B13" s="6" t="s">
        <v>101</v>
      </c>
      <c r="C13" s="14">
        <v>4000</v>
      </c>
      <c r="D13" s="9" t="s">
        <v>113</v>
      </c>
    </row>
    <row r="14" spans="1:4" s="2" customFormat="1" ht="27" customHeight="1">
      <c r="A14" s="19">
        <v>43389</v>
      </c>
      <c r="B14" s="6" t="s">
        <v>101</v>
      </c>
      <c r="C14" s="14">
        <v>12000</v>
      </c>
      <c r="D14" s="9" t="s">
        <v>114</v>
      </c>
    </row>
    <row r="15" spans="1:4" s="2" customFormat="1" ht="27" customHeight="1">
      <c r="A15" s="19">
        <v>43391</v>
      </c>
      <c r="B15" s="6" t="s">
        <v>101</v>
      </c>
      <c r="C15" s="14">
        <v>10000</v>
      </c>
      <c r="D15" s="9" t="s">
        <v>115</v>
      </c>
    </row>
    <row r="16" spans="1:4" s="2" customFormat="1" ht="27" customHeight="1">
      <c r="A16" s="19">
        <v>43392</v>
      </c>
      <c r="B16" s="6" t="s">
        <v>101</v>
      </c>
      <c r="C16" s="14">
        <v>5000</v>
      </c>
      <c r="D16" s="9" t="s">
        <v>116</v>
      </c>
    </row>
    <row r="17" spans="1:4" s="2" customFormat="1" ht="27" customHeight="1">
      <c r="A17" s="19">
        <v>43394</v>
      </c>
      <c r="B17" s="6" t="s">
        <v>101</v>
      </c>
      <c r="C17" s="14">
        <v>2000</v>
      </c>
      <c r="D17" s="9" t="s">
        <v>117</v>
      </c>
    </row>
    <row r="18" spans="1:4" s="2" customFormat="1" ht="27" customHeight="1">
      <c r="A18" s="19">
        <v>43396</v>
      </c>
      <c r="B18" s="6" t="s">
        <v>101</v>
      </c>
      <c r="C18" s="14">
        <v>2000</v>
      </c>
      <c r="D18" s="9" t="s">
        <v>118</v>
      </c>
    </row>
    <row r="19" spans="1:4" s="2" customFormat="1" ht="27" customHeight="1">
      <c r="A19" s="19">
        <v>43397</v>
      </c>
      <c r="B19" s="6" t="s">
        <v>89</v>
      </c>
      <c r="C19" s="14">
        <v>4330</v>
      </c>
      <c r="D19" s="9" t="s">
        <v>119</v>
      </c>
    </row>
    <row r="20" spans="1:4" s="2" customFormat="1" ht="27" customHeight="1">
      <c r="A20" s="19">
        <v>43402</v>
      </c>
      <c r="B20" s="6" t="s">
        <v>91</v>
      </c>
      <c r="C20" s="14">
        <v>16200</v>
      </c>
      <c r="D20" s="9" t="s">
        <v>92</v>
      </c>
    </row>
    <row r="21" spans="1:4" s="2" customFormat="1" ht="27" customHeight="1">
      <c r="A21" s="19">
        <v>43402</v>
      </c>
      <c r="B21" s="6" t="s">
        <v>101</v>
      </c>
      <c r="C21" s="14">
        <v>1000</v>
      </c>
      <c r="D21" s="9" t="s">
        <v>120</v>
      </c>
    </row>
    <row r="22" spans="1:4" s="2" customFormat="1" ht="27" customHeight="1">
      <c r="A22" s="19">
        <v>43402</v>
      </c>
      <c r="B22" s="6" t="s">
        <v>89</v>
      </c>
      <c r="C22" s="14">
        <v>10000</v>
      </c>
      <c r="D22" s="9" t="s">
        <v>121</v>
      </c>
    </row>
    <row r="23" spans="1:4" s="2" customFormat="1" ht="27" customHeight="1">
      <c r="A23" s="19">
        <v>43403</v>
      </c>
      <c r="B23" s="6" t="s">
        <v>101</v>
      </c>
      <c r="C23" s="14">
        <v>5000</v>
      </c>
      <c r="D23" s="9" t="s">
        <v>122</v>
      </c>
    </row>
    <row r="24" spans="1:4" s="2" customFormat="1" ht="27" customHeight="1">
      <c r="A24" s="19">
        <v>43404</v>
      </c>
      <c r="B24" s="6" t="s">
        <v>101</v>
      </c>
      <c r="C24" s="14">
        <v>30000</v>
      </c>
      <c r="D24" s="9" t="s">
        <v>123</v>
      </c>
    </row>
    <row r="25" spans="1:4" s="2" customFormat="1" ht="27" customHeight="1">
      <c r="A25" s="5" t="s">
        <v>4</v>
      </c>
      <c r="B25" s="8" t="s">
        <v>125</v>
      </c>
      <c r="C25" s="7">
        <f>SUM(C3:C24)</f>
        <v>159140</v>
      </c>
      <c r="D25" s="10"/>
    </row>
  </sheetData>
  <sheetProtection/>
  <mergeCells count="1">
    <mergeCell ref="A1:D1"/>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FF00"/>
  </sheetPr>
  <dimension ref="A1:E28"/>
  <sheetViews>
    <sheetView view="pageBreakPreview" zoomScale="90" zoomScaleNormal="75" zoomScaleSheetLayoutView="90" zoomScalePageLayoutView="0" workbookViewId="0" topLeftCell="A10">
      <selection activeCell="D32" sqref="D32"/>
    </sheetView>
  </sheetViews>
  <sheetFormatPr defaultColWidth="9.00390625" defaultRowHeight="13.5"/>
  <cols>
    <col min="1" max="1" width="11.00390625" style="1" customWidth="1"/>
    <col min="2" max="2" width="15.375" style="1" customWidth="1"/>
    <col min="3" max="3" width="15.50390625" style="0" customWidth="1"/>
    <col min="4" max="4" width="44.25390625" style="11" customWidth="1"/>
    <col min="5" max="5" width="10.25390625" style="0" bestFit="1" customWidth="1"/>
    <col min="6" max="6" width="0.5" style="0" customWidth="1"/>
  </cols>
  <sheetData>
    <row r="1" spans="1:4" ht="42" customHeight="1">
      <c r="A1" s="31" t="s">
        <v>124</v>
      </c>
      <c r="B1" s="31"/>
      <c r="C1" s="31"/>
      <c r="D1" s="31"/>
    </row>
    <row r="2" spans="1:4" s="2" customFormat="1" ht="27" customHeight="1">
      <c r="A2" s="3" t="s">
        <v>1</v>
      </c>
      <c r="B2" s="3" t="s">
        <v>2</v>
      </c>
      <c r="C2" s="3" t="s">
        <v>0</v>
      </c>
      <c r="D2" s="12" t="s">
        <v>3</v>
      </c>
    </row>
    <row r="3" spans="1:5" s="2" customFormat="1" ht="27" customHeight="1">
      <c r="A3" s="19">
        <v>43405</v>
      </c>
      <c r="B3" s="6" t="s">
        <v>89</v>
      </c>
      <c r="C3" s="7">
        <v>10000</v>
      </c>
      <c r="D3" s="9" t="s">
        <v>126</v>
      </c>
      <c r="E3" s="4"/>
    </row>
    <row r="4" spans="1:4" s="2" customFormat="1" ht="27" customHeight="1">
      <c r="A4" s="19">
        <v>43406</v>
      </c>
      <c r="B4" s="6" t="s">
        <v>101</v>
      </c>
      <c r="C4" s="13">
        <v>4000</v>
      </c>
      <c r="D4" s="9" t="s">
        <v>127</v>
      </c>
    </row>
    <row r="5" spans="1:4" s="2" customFormat="1" ht="27" customHeight="1">
      <c r="A5" s="19">
        <v>43409</v>
      </c>
      <c r="B5" s="6" t="s">
        <v>101</v>
      </c>
      <c r="C5" s="14">
        <v>2000</v>
      </c>
      <c r="D5" s="9" t="s">
        <v>128</v>
      </c>
    </row>
    <row r="6" spans="1:4" s="2" customFormat="1" ht="27" customHeight="1">
      <c r="A6" s="19">
        <v>43410</v>
      </c>
      <c r="B6" s="6" t="s">
        <v>101</v>
      </c>
      <c r="C6" s="14">
        <v>4000</v>
      </c>
      <c r="D6" s="9" t="s">
        <v>129</v>
      </c>
    </row>
    <row r="7" spans="1:4" s="2" customFormat="1" ht="27" customHeight="1">
      <c r="A7" s="19">
        <v>43410</v>
      </c>
      <c r="B7" s="6" t="s">
        <v>101</v>
      </c>
      <c r="C7" s="14">
        <v>3000</v>
      </c>
      <c r="D7" s="9" t="s">
        <v>130</v>
      </c>
    </row>
    <row r="8" spans="1:4" s="2" customFormat="1" ht="27" customHeight="1">
      <c r="A8" s="19">
        <v>43411</v>
      </c>
      <c r="B8" s="6" t="s">
        <v>101</v>
      </c>
      <c r="C8" s="14">
        <v>5000</v>
      </c>
      <c r="D8" s="9" t="s">
        <v>131</v>
      </c>
    </row>
    <row r="9" spans="1:4" s="2" customFormat="1" ht="27" customHeight="1">
      <c r="A9" s="19">
        <v>43413</v>
      </c>
      <c r="B9" s="6" t="s">
        <v>101</v>
      </c>
      <c r="C9" s="14">
        <v>2000</v>
      </c>
      <c r="D9" s="9" t="s">
        <v>132</v>
      </c>
    </row>
    <row r="10" spans="1:4" s="2" customFormat="1" ht="27" customHeight="1">
      <c r="A10" s="19">
        <v>43412</v>
      </c>
      <c r="B10" s="6" t="s">
        <v>101</v>
      </c>
      <c r="C10" s="14">
        <v>5000</v>
      </c>
      <c r="D10" s="9" t="s">
        <v>133</v>
      </c>
    </row>
    <row r="11" spans="1:4" s="2" customFormat="1" ht="27" customHeight="1">
      <c r="A11" s="19">
        <v>43418</v>
      </c>
      <c r="B11" s="6" t="s">
        <v>101</v>
      </c>
      <c r="C11" s="14">
        <v>15000</v>
      </c>
      <c r="D11" s="9" t="s">
        <v>134</v>
      </c>
    </row>
    <row r="12" spans="1:4" s="2" customFormat="1" ht="27" customHeight="1">
      <c r="A12" s="19">
        <v>43418</v>
      </c>
      <c r="B12" s="6" t="s">
        <v>101</v>
      </c>
      <c r="C12" s="14">
        <v>2200</v>
      </c>
      <c r="D12" s="9" t="s">
        <v>10</v>
      </c>
    </row>
    <row r="13" spans="1:4" s="2" customFormat="1" ht="27" customHeight="1">
      <c r="A13" s="19">
        <v>43424</v>
      </c>
      <c r="B13" s="6" t="s">
        <v>101</v>
      </c>
      <c r="C13" s="14">
        <v>25000</v>
      </c>
      <c r="D13" s="9" t="s">
        <v>135</v>
      </c>
    </row>
    <row r="14" spans="1:4" s="2" customFormat="1" ht="27" customHeight="1">
      <c r="A14" s="19">
        <v>43422</v>
      </c>
      <c r="B14" s="6" t="s">
        <v>101</v>
      </c>
      <c r="C14" s="14">
        <v>2000</v>
      </c>
      <c r="D14" s="9" t="s">
        <v>136</v>
      </c>
    </row>
    <row r="15" spans="1:4" s="2" customFormat="1" ht="27" customHeight="1">
      <c r="A15" s="19">
        <v>43424</v>
      </c>
      <c r="B15" s="6" t="s">
        <v>101</v>
      </c>
      <c r="C15" s="14">
        <v>4120</v>
      </c>
      <c r="D15" s="9" t="s">
        <v>137</v>
      </c>
    </row>
    <row r="16" spans="1:4" s="2" customFormat="1" ht="27" customHeight="1">
      <c r="A16" s="19">
        <v>43425</v>
      </c>
      <c r="B16" s="6" t="s">
        <v>101</v>
      </c>
      <c r="C16" s="14">
        <v>2000</v>
      </c>
      <c r="D16" s="9" t="s">
        <v>138</v>
      </c>
    </row>
    <row r="17" spans="1:4" s="2" customFormat="1" ht="27" customHeight="1">
      <c r="A17" s="19">
        <v>43425</v>
      </c>
      <c r="B17" s="6" t="s">
        <v>101</v>
      </c>
      <c r="C17" s="14">
        <v>6000</v>
      </c>
      <c r="D17" s="9" t="s">
        <v>139</v>
      </c>
    </row>
    <row r="18" spans="1:4" s="2" customFormat="1" ht="27" customHeight="1">
      <c r="A18" s="19">
        <v>43425</v>
      </c>
      <c r="B18" s="6" t="s">
        <v>140</v>
      </c>
      <c r="C18" s="16">
        <v>4300</v>
      </c>
      <c r="D18" s="17" t="s">
        <v>141</v>
      </c>
    </row>
    <row r="19" spans="1:4" s="2" customFormat="1" ht="27" customHeight="1">
      <c r="A19" s="19">
        <v>43425</v>
      </c>
      <c r="B19" s="6" t="s">
        <v>140</v>
      </c>
      <c r="C19" s="14">
        <v>4320</v>
      </c>
      <c r="D19" s="9" t="s">
        <v>142</v>
      </c>
    </row>
    <row r="20" spans="1:4" s="2" customFormat="1" ht="27" customHeight="1">
      <c r="A20" s="19">
        <v>43426</v>
      </c>
      <c r="B20" s="6" t="s">
        <v>101</v>
      </c>
      <c r="C20" s="14">
        <v>16934</v>
      </c>
      <c r="D20" s="9" t="s">
        <v>111</v>
      </c>
    </row>
    <row r="21" spans="1:4" s="2" customFormat="1" ht="27" customHeight="1">
      <c r="A21" s="19">
        <v>43427</v>
      </c>
      <c r="B21" s="6" t="s">
        <v>101</v>
      </c>
      <c r="C21" s="14">
        <v>2000</v>
      </c>
      <c r="D21" s="9" t="s">
        <v>143</v>
      </c>
    </row>
    <row r="22" spans="1:4" s="2" customFormat="1" ht="27" customHeight="1">
      <c r="A22" s="19">
        <v>43427</v>
      </c>
      <c r="B22" s="6" t="s">
        <v>101</v>
      </c>
      <c r="C22" s="14">
        <v>2000</v>
      </c>
      <c r="D22" s="9" t="s">
        <v>144</v>
      </c>
    </row>
    <row r="23" spans="1:4" s="2" customFormat="1" ht="27" customHeight="1">
      <c r="A23" s="19">
        <v>43430</v>
      </c>
      <c r="B23" s="6" t="s">
        <v>101</v>
      </c>
      <c r="C23" s="14">
        <v>10000</v>
      </c>
      <c r="D23" s="9" t="s">
        <v>145</v>
      </c>
    </row>
    <row r="24" spans="1:4" s="2" customFormat="1" ht="27" customHeight="1">
      <c r="A24" s="19">
        <v>43431</v>
      </c>
      <c r="B24" s="6" t="s">
        <v>101</v>
      </c>
      <c r="C24" s="14">
        <v>12000</v>
      </c>
      <c r="D24" s="9" t="s">
        <v>146</v>
      </c>
    </row>
    <row r="25" spans="1:4" s="2" customFormat="1" ht="27" customHeight="1">
      <c r="A25" s="19">
        <v>43796</v>
      </c>
      <c r="B25" s="6" t="s">
        <v>101</v>
      </c>
      <c r="C25" s="14">
        <v>1000</v>
      </c>
      <c r="D25" s="9" t="s">
        <v>10</v>
      </c>
    </row>
    <row r="26" spans="1:4" s="2" customFormat="1" ht="27" customHeight="1">
      <c r="A26" s="19">
        <v>43797</v>
      </c>
      <c r="B26" s="6" t="s">
        <v>89</v>
      </c>
      <c r="C26" s="14">
        <v>4160</v>
      </c>
      <c r="D26" s="9" t="s">
        <v>147</v>
      </c>
    </row>
    <row r="27" spans="1:4" s="2" customFormat="1" ht="27" customHeight="1">
      <c r="A27" s="19">
        <v>43799</v>
      </c>
      <c r="B27" s="6" t="s">
        <v>101</v>
      </c>
      <c r="C27" s="14">
        <v>10000</v>
      </c>
      <c r="D27" s="9" t="s">
        <v>149</v>
      </c>
    </row>
    <row r="28" spans="1:4" s="2" customFormat="1" ht="27" customHeight="1">
      <c r="A28" s="5" t="s">
        <v>4</v>
      </c>
      <c r="B28" s="8" t="s">
        <v>148</v>
      </c>
      <c r="C28" s="7">
        <f>SUM(C3:C27)</f>
        <v>158034</v>
      </c>
      <c r="D28" s="10"/>
    </row>
  </sheetData>
  <sheetProtection/>
  <mergeCells count="1">
    <mergeCell ref="A1:D1"/>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FF00"/>
  </sheetPr>
  <dimension ref="A1:E16"/>
  <sheetViews>
    <sheetView view="pageBreakPreview" zoomScale="90" zoomScaleNormal="75" zoomScaleSheetLayoutView="90" zoomScalePageLayoutView="0" workbookViewId="0" topLeftCell="A1">
      <selection activeCell="D11" sqref="D11"/>
    </sheetView>
  </sheetViews>
  <sheetFormatPr defaultColWidth="9.00390625" defaultRowHeight="13.5"/>
  <cols>
    <col min="1" max="1" width="11.00390625" style="1" customWidth="1"/>
    <col min="2" max="2" width="15.375" style="1" customWidth="1"/>
    <col min="3" max="3" width="15.50390625" style="0" customWidth="1"/>
    <col min="4" max="4" width="44.25390625" style="11" customWidth="1"/>
    <col min="5" max="5" width="10.25390625" style="0" bestFit="1" customWidth="1"/>
    <col min="6" max="6" width="0.5" style="0" customWidth="1"/>
  </cols>
  <sheetData>
    <row r="1" spans="1:4" ht="42" customHeight="1">
      <c r="A1" s="31" t="s">
        <v>150</v>
      </c>
      <c r="B1" s="31"/>
      <c r="C1" s="31"/>
      <c r="D1" s="31"/>
    </row>
    <row r="2" spans="1:4" s="2" customFormat="1" ht="27" customHeight="1">
      <c r="A2" s="3" t="s">
        <v>1</v>
      </c>
      <c r="B2" s="3" t="s">
        <v>2</v>
      </c>
      <c r="C2" s="3" t="s">
        <v>0</v>
      </c>
      <c r="D2" s="12" t="s">
        <v>3</v>
      </c>
    </row>
    <row r="3" spans="1:5" s="2" customFormat="1" ht="27" customHeight="1">
      <c r="A3" s="19">
        <v>43800</v>
      </c>
      <c r="B3" s="6" t="s">
        <v>101</v>
      </c>
      <c r="C3" s="7">
        <v>1500</v>
      </c>
      <c r="D3" s="9" t="s">
        <v>151</v>
      </c>
      <c r="E3" s="4"/>
    </row>
    <row r="4" spans="1:4" s="2" customFormat="1" ht="27" customHeight="1">
      <c r="A4" s="19">
        <v>43809</v>
      </c>
      <c r="B4" s="6" t="s">
        <v>101</v>
      </c>
      <c r="C4" s="13">
        <v>10044</v>
      </c>
      <c r="D4" s="9" t="s">
        <v>152</v>
      </c>
    </row>
    <row r="5" spans="1:4" s="2" customFormat="1" ht="27" customHeight="1">
      <c r="A5" s="19">
        <v>43809</v>
      </c>
      <c r="B5" s="6" t="s">
        <v>101</v>
      </c>
      <c r="C5" s="14">
        <v>2000</v>
      </c>
      <c r="D5" s="9" t="s">
        <v>153</v>
      </c>
    </row>
    <row r="6" spans="1:4" s="2" customFormat="1" ht="27" customHeight="1">
      <c r="A6" s="19">
        <v>43811</v>
      </c>
      <c r="B6" s="6" t="s">
        <v>101</v>
      </c>
      <c r="C6" s="14">
        <v>5000</v>
      </c>
      <c r="D6" s="9" t="s">
        <v>19</v>
      </c>
    </row>
    <row r="7" spans="1:4" s="2" customFormat="1" ht="27" customHeight="1">
      <c r="A7" s="19">
        <v>43813</v>
      </c>
      <c r="B7" s="6" t="s">
        <v>101</v>
      </c>
      <c r="C7" s="13">
        <v>6000</v>
      </c>
      <c r="D7" s="9" t="s">
        <v>154</v>
      </c>
    </row>
    <row r="8" spans="1:4" s="2" customFormat="1" ht="27" customHeight="1">
      <c r="A8" s="19">
        <v>43816</v>
      </c>
      <c r="B8" s="6" t="s">
        <v>101</v>
      </c>
      <c r="C8" s="13">
        <v>5000</v>
      </c>
      <c r="D8" s="9" t="s">
        <v>162</v>
      </c>
    </row>
    <row r="9" spans="1:4" s="2" customFormat="1" ht="27" customHeight="1">
      <c r="A9" s="19">
        <v>43817</v>
      </c>
      <c r="B9" s="6" t="s">
        <v>101</v>
      </c>
      <c r="C9" s="14">
        <v>2000</v>
      </c>
      <c r="D9" s="9" t="s">
        <v>155</v>
      </c>
    </row>
    <row r="10" spans="1:4" s="2" customFormat="1" ht="27" customHeight="1">
      <c r="A10" s="19">
        <v>43818</v>
      </c>
      <c r="B10" s="6" t="s">
        <v>101</v>
      </c>
      <c r="C10" s="14">
        <v>2000</v>
      </c>
      <c r="D10" s="9" t="s">
        <v>156</v>
      </c>
    </row>
    <row r="11" spans="1:4" s="2" customFormat="1" ht="27" customHeight="1">
      <c r="A11" s="19">
        <v>43818</v>
      </c>
      <c r="B11" s="6" t="s">
        <v>101</v>
      </c>
      <c r="C11" s="14">
        <v>28468</v>
      </c>
      <c r="D11" s="9" t="s">
        <v>157</v>
      </c>
    </row>
    <row r="12" spans="1:4" s="2" customFormat="1" ht="27" customHeight="1">
      <c r="A12" s="19">
        <v>43819</v>
      </c>
      <c r="B12" s="6" t="s">
        <v>101</v>
      </c>
      <c r="C12" s="14">
        <v>3500</v>
      </c>
      <c r="D12" s="9" t="s">
        <v>158</v>
      </c>
    </row>
    <row r="13" spans="1:4" s="2" customFormat="1" ht="27" customHeight="1">
      <c r="A13" s="19">
        <v>43820</v>
      </c>
      <c r="B13" s="6" t="s">
        <v>101</v>
      </c>
      <c r="C13" s="14">
        <v>15000</v>
      </c>
      <c r="D13" s="9" t="s">
        <v>159</v>
      </c>
    </row>
    <row r="14" spans="1:4" s="2" customFormat="1" ht="27" customHeight="1">
      <c r="A14" s="19">
        <v>43821</v>
      </c>
      <c r="B14" s="6" t="s">
        <v>101</v>
      </c>
      <c r="C14" s="14">
        <v>3078</v>
      </c>
      <c r="D14" s="9" t="s">
        <v>160</v>
      </c>
    </row>
    <row r="15" spans="1:4" s="2" customFormat="1" ht="27" customHeight="1">
      <c r="A15" s="19">
        <v>43824</v>
      </c>
      <c r="B15" s="6" t="s">
        <v>101</v>
      </c>
      <c r="C15" s="14">
        <v>6000</v>
      </c>
      <c r="D15" s="9" t="s">
        <v>161</v>
      </c>
    </row>
    <row r="16" spans="1:4" s="2" customFormat="1" ht="27" customHeight="1">
      <c r="A16" s="5" t="s">
        <v>4</v>
      </c>
      <c r="B16" s="8" t="s">
        <v>163</v>
      </c>
      <c r="C16" s="7">
        <f>SUM(C3:C15)</f>
        <v>89590</v>
      </c>
      <c r="D16" s="10"/>
    </row>
  </sheetData>
  <sheetProtection/>
  <mergeCells count="1">
    <mergeCell ref="A1:D1"/>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雲南市</cp:lastModifiedBy>
  <cp:lastPrinted>2017-09-04T06:58:11Z</cp:lastPrinted>
  <dcterms:created xsi:type="dcterms:W3CDTF">2004-11-15T05:23:11Z</dcterms:created>
  <dcterms:modified xsi:type="dcterms:W3CDTF">2019-04-23T04:16:41Z</dcterms:modified>
  <cp:category/>
  <cp:version/>
  <cp:contentType/>
  <cp:contentStatus/>
</cp:coreProperties>
</file>