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firstSheet="2" activeTab="11"/>
  </bookViews>
  <sheets>
    <sheet name="4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'１０月'!$A$1:$D$18</definedName>
    <definedName name="_xlnm.Print_Area" localSheetId="7">'１１月'!$A$1:$D$20</definedName>
    <definedName name="_xlnm.Print_Area" localSheetId="8">'１２月'!$A$1:$D$11</definedName>
    <definedName name="_xlnm.Print_Area" localSheetId="9">'１月'!$A$1:$D$19</definedName>
    <definedName name="_xlnm.Print_Area" localSheetId="10">'２月'!$A$1:$D$9</definedName>
    <definedName name="_xlnm.Print_Area" localSheetId="11">'３月'!$A$1:$D$9</definedName>
    <definedName name="_xlnm.Print_Area" localSheetId="0">'4月'!$A$1:$D$9</definedName>
    <definedName name="_xlnm.Print_Area" localSheetId="1">'５月'!$A$1:$D$11</definedName>
    <definedName name="_xlnm.Print_Area" localSheetId="2">'６月'!$A$1:$D$10</definedName>
    <definedName name="_xlnm.Print_Area" localSheetId="3">'７月'!$A$1:$D$12</definedName>
    <definedName name="_xlnm.Print_Area" localSheetId="4">'８月'!$A$1:$D$8</definedName>
    <definedName name="_xlnm.Print_Area" localSheetId="5">'９月'!$A$1:$D$7</definedName>
  </definedNames>
  <calcPr fullCalcOnLoad="1"/>
</workbook>
</file>

<file path=xl/sharedStrings.xml><?xml version="1.0" encoding="utf-8"?>
<sst xmlns="http://schemas.openxmlformats.org/spreadsheetml/2006/main" count="293" uniqueCount="126">
  <si>
    <t>支出金額</t>
  </si>
  <si>
    <t>支出日</t>
  </si>
  <si>
    <t>支出区分</t>
  </si>
  <si>
    <t>支　出　内　容</t>
  </si>
  <si>
    <t>合計</t>
  </si>
  <si>
    <t>贈答品</t>
  </si>
  <si>
    <t>会費等</t>
  </si>
  <si>
    <t>御　　祝</t>
  </si>
  <si>
    <t>賛助金</t>
  </si>
  <si>
    <t>６　件</t>
  </si>
  <si>
    <t>市政協力者</t>
  </si>
  <si>
    <t>雲南市商工会木次支部総会</t>
  </si>
  <si>
    <t>御　祝</t>
  </si>
  <si>
    <t>御　祝</t>
  </si>
  <si>
    <t>７　件</t>
  </si>
  <si>
    <r>
      <t>市長交際費　　</t>
    </r>
    <r>
      <rPr>
        <sz val="10"/>
        <rFont val="ＭＳ Ｐゴシック"/>
        <family val="3"/>
      </rPr>
      <t>（令和４年４月分）</t>
    </r>
  </si>
  <si>
    <r>
      <t>市長交際費　　</t>
    </r>
    <r>
      <rPr>
        <sz val="10"/>
        <rFont val="ＭＳ Ｐゴシック"/>
        <family val="3"/>
      </rPr>
      <t>（令和４年６月分）</t>
    </r>
  </si>
  <si>
    <r>
      <t>市長交際費　　</t>
    </r>
    <r>
      <rPr>
        <sz val="10"/>
        <rFont val="ＭＳ Ｐゴシック"/>
        <family val="3"/>
      </rPr>
      <t>（令和４年７月分）</t>
    </r>
  </si>
  <si>
    <t>農事組合法人すがや農産物出荷調整施設竣工式</t>
  </si>
  <si>
    <t>幡屋地区主要道路・河川改良整備促進期成同盟会現地踏査会</t>
  </si>
  <si>
    <t>地元選出国会議員等</t>
  </si>
  <si>
    <t>雲南市商工会青年部総会</t>
  </si>
  <si>
    <t>春の叙勲受章者へのお祝い（４名分）</t>
  </si>
  <si>
    <t xml:space="preserve">
</t>
  </si>
  <si>
    <t>市長杯ターゲットバードゴルフ大会優勝盾</t>
  </si>
  <si>
    <t>入間花田植え</t>
  </si>
  <si>
    <t>会費等</t>
  </si>
  <si>
    <t>第16期雲南市商工会通常総代会</t>
  </si>
  <si>
    <t>中国国道協会情報交換会</t>
  </si>
  <si>
    <t>島根県中小企業家同友会定時総会</t>
  </si>
  <si>
    <t>雲南市観光協会総会（2名分）</t>
  </si>
  <si>
    <t>８　件</t>
  </si>
  <si>
    <t>雲南ブロック商工会青年部研修大会</t>
  </si>
  <si>
    <t>縁の会例会</t>
  </si>
  <si>
    <t>雲見の滝　滝開き</t>
  </si>
  <si>
    <t>雲南市建設業協会との意見交換会（2名分）</t>
  </si>
  <si>
    <t>田部家のたたら吹き「春季操業」</t>
  </si>
  <si>
    <t>大田区行政視察</t>
  </si>
  <si>
    <t>東御市行政視察</t>
  </si>
  <si>
    <t>主要地方道安来木次線等整備促進期成同盟会総会</t>
  </si>
  <si>
    <t>雲南県土整備事務所との情報交換会</t>
  </si>
  <si>
    <t>上多根神楽５０周年記念公演</t>
  </si>
  <si>
    <t>在広島県人会</t>
  </si>
  <si>
    <t>八重滝祭り</t>
  </si>
  <si>
    <t>原水爆禁止2022年国民平和大行進</t>
  </si>
  <si>
    <t>９　件</t>
  </si>
  <si>
    <r>
      <t>市長交際費　　</t>
    </r>
    <r>
      <rPr>
        <sz val="10"/>
        <rFont val="ＭＳ Ｐゴシック"/>
        <family val="3"/>
      </rPr>
      <t>（令和４年５月分）</t>
    </r>
  </si>
  <si>
    <r>
      <t>市長交際費　　</t>
    </r>
    <r>
      <rPr>
        <sz val="10"/>
        <rFont val="ＭＳ Ｐゴシック"/>
        <family val="3"/>
      </rPr>
      <t>（令和４年８月分）</t>
    </r>
  </si>
  <si>
    <r>
      <t>市長交際費　　</t>
    </r>
    <r>
      <rPr>
        <sz val="10"/>
        <rFont val="ＭＳ Ｐゴシック"/>
        <family val="3"/>
      </rPr>
      <t>（令和４年９月分）</t>
    </r>
  </si>
  <si>
    <r>
      <t>市長交際費　　</t>
    </r>
    <r>
      <rPr>
        <sz val="10"/>
        <rFont val="ＭＳ Ｐゴシック"/>
        <family val="3"/>
      </rPr>
      <t>（令和４年１０月分）</t>
    </r>
  </si>
  <si>
    <r>
      <t>市長交際費　　</t>
    </r>
    <r>
      <rPr>
        <sz val="10"/>
        <rFont val="ＭＳ Ｐゴシック"/>
        <family val="3"/>
      </rPr>
      <t>（令和４年１１月分）</t>
    </r>
  </si>
  <si>
    <r>
      <t>市長交際費　　</t>
    </r>
    <r>
      <rPr>
        <sz val="10"/>
        <rFont val="ＭＳ Ｐゴシック"/>
        <family val="3"/>
      </rPr>
      <t>（令和４年１２月分）</t>
    </r>
  </si>
  <si>
    <t>永井隆記念館リニューアルオープン１周年記念式典</t>
  </si>
  <si>
    <t>市政協力企業への贈答品</t>
  </si>
  <si>
    <t>島根県反核平和の火リレー</t>
  </si>
  <si>
    <t>合同会社グリーンパワーうんなん第１１回総会</t>
  </si>
  <si>
    <t>会費等</t>
  </si>
  <si>
    <t>５　件</t>
  </si>
  <si>
    <t>４　件</t>
  </si>
  <si>
    <t>市政協力者との意見交換会</t>
  </si>
  <si>
    <t>雲南市立地適正化計画フォーラム意見交換会</t>
  </si>
  <si>
    <t>木次カード協同組合清算結了総会</t>
  </si>
  <si>
    <t>島根県中小企業家同友会雲南支部9月例会</t>
  </si>
  <si>
    <t>雲南市観光協会理事会</t>
  </si>
  <si>
    <t>市政協力者への贈答品</t>
  </si>
  <si>
    <t>市内学校長との意見交換会</t>
  </si>
  <si>
    <t>地元選出国会議員等訪問</t>
  </si>
  <si>
    <t>報道機関との意見交換会</t>
  </si>
  <si>
    <t>人権問題学習会講師との懇談会</t>
  </si>
  <si>
    <t>国土交通省中国地方整備局　松江国道事務所との意見交換会</t>
  </si>
  <si>
    <t>雲南市観光協会顧問・相談役会</t>
  </si>
  <si>
    <t>河津桜（春紅桜）20周年記念事業式典</t>
  </si>
  <si>
    <t>河津桜（春紅桜）21周年記念事業式典</t>
  </si>
  <si>
    <t>雲南法人会役員会</t>
  </si>
  <si>
    <t>雲南広域連合介護予防講演会懇親会</t>
  </si>
  <si>
    <t>鍋山担い手ネットワーク協議会意見交換会</t>
  </si>
  <si>
    <t>市内郵便局とのまちづくりに関する意見交換会</t>
  </si>
  <si>
    <t>松笠歌舞伎２０２２</t>
  </si>
  <si>
    <t>１５　件</t>
  </si>
  <si>
    <t>雲南市長杯第1回レスリング選手権大会</t>
  </si>
  <si>
    <t>雲南市中学校キャリア教育講演会講師との懇談会</t>
  </si>
  <si>
    <t>秋の叙勲受章者へのお祝い（２名分）</t>
  </si>
  <si>
    <t>御　祝</t>
  </si>
  <si>
    <t>雲南広域連合議会との意見交換会</t>
  </si>
  <si>
    <t>東海島根県人会第66回総会</t>
  </si>
  <si>
    <t>鼎三國際企業有限公司　林　定三氏叙勲受章</t>
  </si>
  <si>
    <t>国会議員等訪問</t>
  </si>
  <si>
    <t>雲南市の畜産を語る会</t>
  </si>
  <si>
    <t>雲南県土整備事務所との意見交換会</t>
  </si>
  <si>
    <t>日本さくら名所100選認定３０周年記念式典</t>
  </si>
  <si>
    <t>お供え</t>
  </si>
  <si>
    <t>香典（市政協力者逝去）</t>
  </si>
  <si>
    <t>すがや収穫祭</t>
  </si>
  <si>
    <t>第12回全国和牛能力共進会の取り組みを労う会</t>
  </si>
  <si>
    <t>城名樋会「島根県県民いきいき活動」奨励賞受賞報告会</t>
  </si>
  <si>
    <t>「持続可能な観光経営・地域づくり」に向けた懇親会</t>
  </si>
  <si>
    <t>松笠上農業集団収穫祭、松笠楽農組合収穫祭</t>
  </si>
  <si>
    <t>１７　件</t>
  </si>
  <si>
    <t>御　　祝</t>
  </si>
  <si>
    <t>国道３１４号東城バイパス完成祝賀会</t>
  </si>
  <si>
    <t>第12回全国和牛能力共進会報告会</t>
  </si>
  <si>
    <t>市政協力者との意見交換会（２名分）</t>
  </si>
  <si>
    <t>市政協力者との意見交換会（３名分）</t>
  </si>
  <si>
    <t>雲南市ブランド米振興大会</t>
  </si>
  <si>
    <t>雲南市商工会木次支部新年賀会</t>
  </si>
  <si>
    <t>市政協力者への贈答品</t>
  </si>
  <si>
    <r>
      <t>市長交際費　　</t>
    </r>
    <r>
      <rPr>
        <sz val="10"/>
        <rFont val="ＭＳ Ｐゴシック"/>
        <family val="3"/>
      </rPr>
      <t>（令和５年１月分）</t>
    </r>
  </si>
  <si>
    <r>
      <t>市長交際費　　</t>
    </r>
    <r>
      <rPr>
        <sz val="10"/>
        <rFont val="ＭＳ Ｐゴシック"/>
        <family val="3"/>
      </rPr>
      <t>（令和５年２月分）</t>
    </r>
  </si>
  <si>
    <r>
      <t>市長交際費　　</t>
    </r>
    <r>
      <rPr>
        <sz val="10"/>
        <rFont val="ＭＳ Ｐゴシック"/>
        <family val="3"/>
      </rPr>
      <t>（令和５年３月分）</t>
    </r>
  </si>
  <si>
    <t>掛合町地域自主組織連絡会議</t>
  </si>
  <si>
    <t>県土木部との意見交換会</t>
  </si>
  <si>
    <t>雲南市商工会加茂支部新年賀会</t>
  </si>
  <si>
    <t>三条市との意見交換会</t>
  </si>
  <si>
    <t>在広島根県人会新年会</t>
  </si>
  <si>
    <t>武藤芳照雲南市名誉顧問との意見交換会　</t>
  </si>
  <si>
    <t>林野関係事業意見交換会</t>
  </si>
  <si>
    <t>身体教育医学研究所うんなん運営委員との懇談会</t>
  </si>
  <si>
    <t>ドラゴンメイズ「スーパーコース」グランドオープンお披露目会</t>
  </si>
  <si>
    <t>雲南たたら国際フォーラム講師との意見交換会</t>
  </si>
  <si>
    <t>１３　件</t>
  </si>
  <si>
    <t>まちづくり交流会</t>
  </si>
  <si>
    <t>雲南市消防団意見交換会</t>
  </si>
  <si>
    <t>雲南市観光協会理事会情報交換会</t>
  </si>
  <si>
    <t>雲南市観光協会顧問・相談役会情報交換会</t>
  </si>
  <si>
    <t>株式会社ネスター第３工場建設工事地鎮祭</t>
  </si>
  <si>
    <t>城南信用金庫との意見交換会（4名分）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</si>
</sst>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56" fontId="4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2" fillId="32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D5" sqref="D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15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44293</v>
      </c>
      <c r="B3" s="6" t="s">
        <v>13</v>
      </c>
      <c r="C3" s="13">
        <v>4400</v>
      </c>
      <c r="D3" s="9" t="s">
        <v>18</v>
      </c>
      <c r="E3" s="4"/>
    </row>
    <row r="4" spans="1:4" s="2" customFormat="1" ht="27" customHeight="1">
      <c r="A4" s="15">
        <v>44659</v>
      </c>
      <c r="B4" s="6" t="s">
        <v>6</v>
      </c>
      <c r="C4" s="14">
        <v>1000</v>
      </c>
      <c r="D4" s="9" t="s">
        <v>19</v>
      </c>
    </row>
    <row r="5" spans="1:4" s="2" customFormat="1" ht="27" customHeight="1">
      <c r="A5" s="15">
        <v>44662</v>
      </c>
      <c r="B5" s="6" t="s">
        <v>5</v>
      </c>
      <c r="C5" s="13">
        <v>35860</v>
      </c>
      <c r="D5" s="9" t="s">
        <v>20</v>
      </c>
    </row>
    <row r="6" spans="1:4" s="2" customFormat="1" ht="27" customHeight="1">
      <c r="A6" s="15">
        <v>44304</v>
      </c>
      <c r="B6" s="6" t="s">
        <v>5</v>
      </c>
      <c r="C6" s="13">
        <v>6850</v>
      </c>
      <c r="D6" s="9" t="s">
        <v>10</v>
      </c>
    </row>
    <row r="7" spans="1:4" s="2" customFormat="1" ht="27" customHeight="1">
      <c r="A7" s="15">
        <v>44671</v>
      </c>
      <c r="B7" s="6" t="s">
        <v>6</v>
      </c>
      <c r="C7" s="13">
        <v>3000</v>
      </c>
      <c r="D7" s="9" t="s">
        <v>21</v>
      </c>
    </row>
    <row r="8" spans="1:4" s="2" customFormat="1" ht="27" customHeight="1">
      <c r="A8" s="15">
        <v>44672</v>
      </c>
      <c r="B8" s="6" t="s">
        <v>5</v>
      </c>
      <c r="C8" s="13">
        <v>2890</v>
      </c>
      <c r="D8" s="9" t="s">
        <v>10</v>
      </c>
    </row>
    <row r="9" spans="1:4" s="2" customFormat="1" ht="27" customHeight="1">
      <c r="A9" s="5" t="s">
        <v>4</v>
      </c>
      <c r="B9" s="8" t="s">
        <v>9</v>
      </c>
      <c r="C9" s="7">
        <f>SUM(C3:C8)</f>
        <v>54000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view="pageBreakPreview" zoomScale="90" zoomScaleNormal="75" zoomScaleSheetLayoutView="90" zoomScalePageLayoutView="0" workbookViewId="0" topLeftCell="A1">
      <selection activeCell="C11" sqref="C1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106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4" s="2" customFormat="1" ht="27" customHeight="1">
      <c r="A3" s="5">
        <v>44931</v>
      </c>
      <c r="B3" s="3" t="s">
        <v>56</v>
      </c>
      <c r="C3" s="18">
        <v>3000</v>
      </c>
      <c r="D3" s="19" t="s">
        <v>109</v>
      </c>
    </row>
    <row r="4" spans="1:4" s="2" customFormat="1" ht="27" customHeight="1">
      <c r="A4" s="5">
        <v>44932</v>
      </c>
      <c r="B4" s="3" t="s">
        <v>56</v>
      </c>
      <c r="C4" s="13">
        <v>1000</v>
      </c>
      <c r="D4" s="19" t="s">
        <v>104</v>
      </c>
    </row>
    <row r="5" spans="1:4" s="2" customFormat="1" ht="27" customHeight="1">
      <c r="A5" s="5">
        <v>44937</v>
      </c>
      <c r="B5" s="3" t="s">
        <v>56</v>
      </c>
      <c r="C5" s="18">
        <v>7000</v>
      </c>
      <c r="D5" s="19" t="s">
        <v>110</v>
      </c>
    </row>
    <row r="6" spans="1:4" s="2" customFormat="1" ht="27" customHeight="1">
      <c r="A6" s="5">
        <v>44574</v>
      </c>
      <c r="B6" s="3" t="s">
        <v>5</v>
      </c>
      <c r="C6" s="13">
        <v>2230</v>
      </c>
      <c r="D6" s="10" t="s">
        <v>53</v>
      </c>
    </row>
    <row r="7" spans="1:4" s="2" customFormat="1" ht="27" customHeight="1">
      <c r="A7" s="5">
        <v>44574</v>
      </c>
      <c r="B7" s="3" t="s">
        <v>56</v>
      </c>
      <c r="C7" s="13">
        <v>2000</v>
      </c>
      <c r="D7" s="19" t="s">
        <v>111</v>
      </c>
    </row>
    <row r="8" spans="1:4" s="2" customFormat="1" ht="27" customHeight="1">
      <c r="A8" s="5">
        <v>44942</v>
      </c>
      <c r="B8" s="3" t="s">
        <v>5</v>
      </c>
      <c r="C8" s="13">
        <v>18604</v>
      </c>
      <c r="D8" s="10" t="s">
        <v>105</v>
      </c>
    </row>
    <row r="9" spans="1:5" s="2" customFormat="1" ht="27" customHeight="1">
      <c r="A9" s="5">
        <v>44943</v>
      </c>
      <c r="B9" s="3" t="s">
        <v>56</v>
      </c>
      <c r="C9" s="13">
        <v>5500</v>
      </c>
      <c r="D9" s="19" t="s">
        <v>112</v>
      </c>
      <c r="E9" s="4"/>
    </row>
    <row r="10" spans="1:5" s="2" customFormat="1" ht="27" customHeight="1">
      <c r="A10" s="5">
        <v>44946</v>
      </c>
      <c r="B10" s="3" t="s">
        <v>56</v>
      </c>
      <c r="C10" s="13">
        <v>10000</v>
      </c>
      <c r="D10" s="20" t="s">
        <v>113</v>
      </c>
      <c r="E10" s="4"/>
    </row>
    <row r="11" spans="1:5" s="2" customFormat="1" ht="27" customHeight="1">
      <c r="A11" s="5">
        <v>44947</v>
      </c>
      <c r="B11" s="3" t="s">
        <v>56</v>
      </c>
      <c r="C11" s="13">
        <v>34000</v>
      </c>
      <c r="D11" s="19" t="s">
        <v>125</v>
      </c>
      <c r="E11" s="4"/>
    </row>
    <row r="12" spans="1:5" s="2" customFormat="1" ht="27" customHeight="1">
      <c r="A12" s="5">
        <v>44949</v>
      </c>
      <c r="B12" s="3" t="s">
        <v>5</v>
      </c>
      <c r="C12" s="13">
        <v>15120</v>
      </c>
      <c r="D12" s="10" t="s">
        <v>105</v>
      </c>
      <c r="E12" s="4"/>
    </row>
    <row r="13" spans="1:5" s="2" customFormat="1" ht="27" customHeight="1">
      <c r="A13" s="5">
        <v>44952</v>
      </c>
      <c r="B13" s="3" t="s">
        <v>56</v>
      </c>
      <c r="C13" s="13">
        <v>5000</v>
      </c>
      <c r="D13" s="10" t="s">
        <v>114</v>
      </c>
      <c r="E13" s="4"/>
    </row>
    <row r="14" spans="1:5" s="2" customFormat="1" ht="27" customHeight="1">
      <c r="A14" s="5">
        <v>44953</v>
      </c>
      <c r="B14" s="3" t="s">
        <v>56</v>
      </c>
      <c r="C14" s="13">
        <v>6000</v>
      </c>
      <c r="D14" s="10" t="s">
        <v>115</v>
      </c>
      <c r="E14" s="4"/>
    </row>
    <row r="15" spans="1:5" s="2" customFormat="1" ht="27" customHeight="1">
      <c r="A15" s="5">
        <v>44953</v>
      </c>
      <c r="B15" s="3" t="s">
        <v>56</v>
      </c>
      <c r="C15" s="13">
        <v>5000</v>
      </c>
      <c r="D15" s="10" t="s">
        <v>116</v>
      </c>
      <c r="E15" s="4"/>
    </row>
    <row r="16" spans="1:4" s="2" customFormat="1" ht="27" customHeight="1">
      <c r="A16" s="5" t="s">
        <v>4</v>
      </c>
      <c r="B16" s="8" t="s">
        <v>119</v>
      </c>
      <c r="C16" s="17">
        <f>SUM(C3:C15)</f>
        <v>114454</v>
      </c>
      <c r="D16" s="10"/>
    </row>
    <row r="17" spans="1:4" s="2" customFormat="1" ht="27" customHeight="1">
      <c r="A17" s="1"/>
      <c r="B17" s="1"/>
      <c r="C17"/>
      <c r="D17" s="11"/>
    </row>
    <row r="18" spans="1:4" s="2" customFormat="1" ht="27" customHeight="1">
      <c r="A18" s="1"/>
      <c r="B18" s="1"/>
      <c r="C18"/>
      <c r="D18" s="11"/>
    </row>
    <row r="19" spans="1:4" s="2" customFormat="1" ht="27" customHeight="1">
      <c r="A19" s="1"/>
      <c r="B19" s="1"/>
      <c r="C19"/>
      <c r="D19" s="11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C9" sqref="C9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107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44958</v>
      </c>
      <c r="B3" s="6" t="s">
        <v>5</v>
      </c>
      <c r="C3" s="13">
        <v>4992</v>
      </c>
      <c r="D3" s="9" t="s">
        <v>113</v>
      </c>
      <c r="E3" s="4"/>
    </row>
    <row r="4" spans="1:5" s="2" customFormat="1" ht="27" customHeight="1">
      <c r="A4" s="15">
        <v>44966</v>
      </c>
      <c r="B4" s="6" t="s">
        <v>5</v>
      </c>
      <c r="C4" s="13">
        <v>8030</v>
      </c>
      <c r="D4" s="9" t="s">
        <v>115</v>
      </c>
      <c r="E4" s="4"/>
    </row>
    <row r="5" spans="1:5" s="2" customFormat="1" ht="27" customHeight="1">
      <c r="A5" s="15">
        <v>44966</v>
      </c>
      <c r="B5" s="6" t="s">
        <v>82</v>
      </c>
      <c r="C5" s="13">
        <v>4400</v>
      </c>
      <c r="D5" s="9" t="s">
        <v>117</v>
      </c>
      <c r="E5" s="4"/>
    </row>
    <row r="6" spans="1:5" s="2" customFormat="1" ht="27" customHeight="1">
      <c r="A6" s="15">
        <v>44967</v>
      </c>
      <c r="B6" s="6" t="s">
        <v>56</v>
      </c>
      <c r="C6" s="13">
        <v>8000</v>
      </c>
      <c r="D6" s="9" t="s">
        <v>118</v>
      </c>
      <c r="E6" s="4"/>
    </row>
    <row r="7" spans="1:5" s="2" customFormat="1" ht="27" customHeight="1">
      <c r="A7" s="15">
        <v>44975</v>
      </c>
      <c r="B7" s="6" t="s">
        <v>56</v>
      </c>
      <c r="C7" s="13">
        <v>3000</v>
      </c>
      <c r="D7" s="9" t="s">
        <v>75</v>
      </c>
      <c r="E7" s="4"/>
    </row>
    <row r="8" spans="1:4" s="2" customFormat="1" ht="27" customHeight="1">
      <c r="A8" s="15">
        <v>44980</v>
      </c>
      <c r="B8" s="6" t="s">
        <v>90</v>
      </c>
      <c r="C8" s="14">
        <v>10000</v>
      </c>
      <c r="D8" s="9" t="s">
        <v>91</v>
      </c>
    </row>
    <row r="9" spans="1:4" s="2" customFormat="1" ht="27" customHeight="1">
      <c r="A9" s="5" t="s">
        <v>4</v>
      </c>
      <c r="B9" s="8" t="s">
        <v>9</v>
      </c>
      <c r="C9" s="7">
        <f>SUM(C3:C8)</f>
        <v>38422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tabSelected="1" view="pageBreakPreview" zoomScale="90" zoomScaleNormal="75" zoomScaleSheetLayoutView="90" zoomScalePageLayoutView="0" workbookViewId="0" topLeftCell="A1">
      <selection activeCell="C9" sqref="C9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108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44996</v>
      </c>
      <c r="B3" s="6" t="s">
        <v>56</v>
      </c>
      <c r="C3" s="13">
        <v>6000</v>
      </c>
      <c r="D3" s="9" t="s">
        <v>120</v>
      </c>
      <c r="E3" s="4"/>
    </row>
    <row r="4" spans="1:5" s="2" customFormat="1" ht="27" customHeight="1">
      <c r="A4" s="15">
        <v>45000</v>
      </c>
      <c r="B4" s="6" t="s">
        <v>56</v>
      </c>
      <c r="C4" s="13">
        <v>6000</v>
      </c>
      <c r="D4" s="9" t="s">
        <v>121</v>
      </c>
      <c r="E4" s="4"/>
    </row>
    <row r="5" spans="1:5" s="2" customFormat="1" ht="27" customHeight="1">
      <c r="A5" s="15">
        <v>45002</v>
      </c>
      <c r="B5" s="6" t="s">
        <v>56</v>
      </c>
      <c r="C5" s="13">
        <v>3000</v>
      </c>
      <c r="D5" s="9" t="s">
        <v>122</v>
      </c>
      <c r="E5" s="4"/>
    </row>
    <row r="6" spans="1:5" s="2" customFormat="1" ht="27" customHeight="1">
      <c r="A6" s="15">
        <v>45005</v>
      </c>
      <c r="B6" s="6" t="s">
        <v>56</v>
      </c>
      <c r="C6" s="13">
        <v>5000</v>
      </c>
      <c r="D6" s="9" t="s">
        <v>123</v>
      </c>
      <c r="E6" s="4"/>
    </row>
    <row r="7" spans="1:5" s="2" customFormat="1" ht="27" customHeight="1">
      <c r="A7" s="15">
        <v>45008</v>
      </c>
      <c r="B7" s="6" t="s">
        <v>82</v>
      </c>
      <c r="C7" s="13">
        <v>4423</v>
      </c>
      <c r="D7" s="9" t="s">
        <v>124</v>
      </c>
      <c r="E7" s="4"/>
    </row>
    <row r="8" spans="1:4" s="2" customFormat="1" ht="27" customHeight="1">
      <c r="A8" s="15">
        <v>45015</v>
      </c>
      <c r="B8" s="6" t="s">
        <v>56</v>
      </c>
      <c r="C8" s="14">
        <v>18000</v>
      </c>
      <c r="D8" s="9" t="s">
        <v>102</v>
      </c>
    </row>
    <row r="9" spans="1:4" s="2" customFormat="1" ht="27" customHeight="1">
      <c r="A9" s="5" t="s">
        <v>4</v>
      </c>
      <c r="B9" s="8" t="s">
        <v>9</v>
      </c>
      <c r="C9" s="7">
        <f>SUM(C3:C8)</f>
        <v>42423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view="pageBreakPreview" zoomScale="90" zoomScaleNormal="75" zoomScaleSheetLayoutView="90" zoomScalePageLayoutView="0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46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44683</v>
      </c>
      <c r="B3" s="6" t="s">
        <v>13</v>
      </c>
      <c r="C3" s="13">
        <v>17600</v>
      </c>
      <c r="D3" s="9" t="s">
        <v>22</v>
      </c>
      <c r="E3" s="4"/>
    </row>
    <row r="4" spans="1:5" s="2" customFormat="1" ht="27" customHeight="1">
      <c r="A4" s="15">
        <v>44699</v>
      </c>
      <c r="B4" s="6" t="s">
        <v>5</v>
      </c>
      <c r="C4" s="13">
        <v>10500</v>
      </c>
      <c r="D4" s="9" t="s">
        <v>24</v>
      </c>
      <c r="E4" s="4"/>
    </row>
    <row r="5" spans="1:5" s="2" customFormat="1" ht="27" customHeight="1">
      <c r="A5" s="15">
        <v>44700</v>
      </c>
      <c r="B5" s="6" t="s">
        <v>13</v>
      </c>
      <c r="C5" s="13">
        <v>4400</v>
      </c>
      <c r="D5" s="9" t="s">
        <v>25</v>
      </c>
      <c r="E5" s="4"/>
    </row>
    <row r="6" spans="1:5" s="2" customFormat="1" ht="27" customHeight="1">
      <c r="A6" s="15">
        <v>44701</v>
      </c>
      <c r="B6" s="6" t="s">
        <v>26</v>
      </c>
      <c r="C6" s="13">
        <v>2000</v>
      </c>
      <c r="D6" s="9" t="s">
        <v>27</v>
      </c>
      <c r="E6" s="4"/>
    </row>
    <row r="7" spans="1:5" s="2" customFormat="1" ht="27" customHeight="1">
      <c r="A7" s="15">
        <v>44705</v>
      </c>
      <c r="B7" s="6" t="s">
        <v>26</v>
      </c>
      <c r="C7" s="13">
        <v>8000</v>
      </c>
      <c r="D7" s="9" t="s">
        <v>28</v>
      </c>
      <c r="E7" s="4"/>
    </row>
    <row r="8" spans="1:5" s="2" customFormat="1" ht="27" customHeight="1">
      <c r="A8" s="15">
        <v>44705</v>
      </c>
      <c r="B8" s="6" t="s">
        <v>26</v>
      </c>
      <c r="C8" s="13">
        <v>8000</v>
      </c>
      <c r="D8" s="9" t="s">
        <v>29</v>
      </c>
      <c r="E8" s="4"/>
    </row>
    <row r="9" spans="1:5" s="2" customFormat="1" ht="27" customHeight="1">
      <c r="A9" s="15">
        <v>44706</v>
      </c>
      <c r="B9" s="6" t="s">
        <v>26</v>
      </c>
      <c r="C9" s="13">
        <v>6000</v>
      </c>
      <c r="D9" s="9" t="s">
        <v>30</v>
      </c>
      <c r="E9" s="4"/>
    </row>
    <row r="10" spans="1:5" s="2" customFormat="1" ht="27" customHeight="1">
      <c r="A10" s="15">
        <v>44711</v>
      </c>
      <c r="B10" s="6" t="s">
        <v>5</v>
      </c>
      <c r="C10" s="13">
        <f>5184+2160</f>
        <v>7344</v>
      </c>
      <c r="D10" s="9" t="s">
        <v>10</v>
      </c>
      <c r="E10" s="4"/>
    </row>
    <row r="11" spans="1:4" s="2" customFormat="1" ht="27" customHeight="1">
      <c r="A11" s="5" t="s">
        <v>4</v>
      </c>
      <c r="B11" s="8" t="s">
        <v>31</v>
      </c>
      <c r="C11" s="7">
        <f>SUM(C3:C10)</f>
        <v>63844</v>
      </c>
      <c r="D11" s="16" t="s">
        <v>23</v>
      </c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view="pageBreakPreview" zoomScale="90" zoomScaleNormal="75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16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44716</v>
      </c>
      <c r="B3" s="6" t="s">
        <v>6</v>
      </c>
      <c r="C3" s="13">
        <v>2000</v>
      </c>
      <c r="D3" s="9" t="s">
        <v>32</v>
      </c>
      <c r="E3" s="4"/>
    </row>
    <row r="4" spans="1:5" s="2" customFormat="1" ht="27" customHeight="1">
      <c r="A4" s="15">
        <v>44718</v>
      </c>
      <c r="B4" s="6" t="s">
        <v>6</v>
      </c>
      <c r="C4" s="13">
        <v>10000</v>
      </c>
      <c r="D4" s="9" t="s">
        <v>33</v>
      </c>
      <c r="E4" s="4"/>
    </row>
    <row r="5" spans="1:5" s="2" customFormat="1" ht="27" customHeight="1">
      <c r="A5" s="15">
        <v>44719</v>
      </c>
      <c r="B5" s="6" t="s">
        <v>6</v>
      </c>
      <c r="C5" s="13">
        <v>1000</v>
      </c>
      <c r="D5" s="9" t="s">
        <v>11</v>
      </c>
      <c r="E5" s="4"/>
    </row>
    <row r="6" spans="1:5" s="2" customFormat="1" ht="27" customHeight="1">
      <c r="A6" s="15">
        <v>44726</v>
      </c>
      <c r="B6" s="6" t="s">
        <v>12</v>
      </c>
      <c r="C6" s="14">
        <v>4400</v>
      </c>
      <c r="D6" s="9" t="s">
        <v>34</v>
      </c>
      <c r="E6" s="4"/>
    </row>
    <row r="7" spans="1:5" s="2" customFormat="1" ht="27" customHeight="1">
      <c r="A7" s="15">
        <v>44732</v>
      </c>
      <c r="B7" s="6" t="s">
        <v>6</v>
      </c>
      <c r="C7" s="13">
        <v>6000</v>
      </c>
      <c r="D7" s="9" t="s">
        <v>35</v>
      </c>
      <c r="E7" s="4"/>
    </row>
    <row r="8" spans="1:5" s="2" customFormat="1" ht="27" customHeight="1">
      <c r="A8" s="15">
        <v>44735</v>
      </c>
      <c r="B8" s="6" t="s">
        <v>12</v>
      </c>
      <c r="C8" s="13">
        <v>4400</v>
      </c>
      <c r="D8" s="9" t="s">
        <v>36</v>
      </c>
      <c r="E8" s="4"/>
    </row>
    <row r="9" spans="1:4" s="2" customFormat="1" ht="27" customHeight="1">
      <c r="A9" s="15">
        <v>44736</v>
      </c>
      <c r="B9" s="6" t="s">
        <v>5</v>
      </c>
      <c r="C9" s="14">
        <v>14742</v>
      </c>
      <c r="D9" s="9" t="s">
        <v>37</v>
      </c>
    </row>
    <row r="10" spans="1:4" s="2" customFormat="1" ht="27" customHeight="1">
      <c r="A10" s="5" t="s">
        <v>4</v>
      </c>
      <c r="B10" s="8" t="s">
        <v>14</v>
      </c>
      <c r="C10" s="7">
        <f>SUM(C3:C9)</f>
        <v>42542</v>
      </c>
      <c r="D1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view="pageBreakPreview" zoomScale="90" zoomScaleNormal="75" zoomScaleSheetLayoutView="90" zoomScalePageLayoutView="0" workbookViewId="0" topLeftCell="A1">
      <selection activeCell="C11" sqref="C1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17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44743</v>
      </c>
      <c r="B3" s="6" t="s">
        <v>5</v>
      </c>
      <c r="C3" s="13">
        <v>14779</v>
      </c>
      <c r="D3" s="9" t="s">
        <v>38</v>
      </c>
      <c r="E3" s="4"/>
    </row>
    <row r="4" spans="1:5" s="2" customFormat="1" ht="27" customHeight="1">
      <c r="A4" s="15">
        <v>44744</v>
      </c>
      <c r="B4" s="6" t="s">
        <v>6</v>
      </c>
      <c r="C4" s="13">
        <v>500</v>
      </c>
      <c r="D4" s="9" t="s">
        <v>39</v>
      </c>
      <c r="E4" s="4"/>
    </row>
    <row r="5" spans="1:5" s="2" customFormat="1" ht="27" customHeight="1">
      <c r="A5" s="15">
        <v>44746</v>
      </c>
      <c r="B5" s="6" t="s">
        <v>5</v>
      </c>
      <c r="C5" s="13">
        <v>8140</v>
      </c>
      <c r="D5" s="9" t="s">
        <v>10</v>
      </c>
      <c r="E5" s="4"/>
    </row>
    <row r="6" spans="1:5" s="2" customFormat="1" ht="27" customHeight="1">
      <c r="A6" s="15">
        <v>44754</v>
      </c>
      <c r="B6" s="6" t="s">
        <v>6</v>
      </c>
      <c r="C6" s="13">
        <v>5000</v>
      </c>
      <c r="D6" s="9" t="s">
        <v>40</v>
      </c>
      <c r="E6" s="4"/>
    </row>
    <row r="7" spans="1:5" s="2" customFormat="1" ht="27" customHeight="1">
      <c r="A7" s="15">
        <v>44762</v>
      </c>
      <c r="B7" s="6" t="s">
        <v>7</v>
      </c>
      <c r="C7" s="13">
        <v>4400</v>
      </c>
      <c r="D7" s="9" t="s">
        <v>41</v>
      </c>
      <c r="E7" s="4"/>
    </row>
    <row r="8" spans="1:4" s="2" customFormat="1" ht="27" customHeight="1">
      <c r="A8" s="15">
        <v>44764</v>
      </c>
      <c r="B8" s="6" t="s">
        <v>5</v>
      </c>
      <c r="C8" s="14">
        <v>2500</v>
      </c>
      <c r="D8" s="9" t="s">
        <v>10</v>
      </c>
    </row>
    <row r="9" spans="1:4" s="2" customFormat="1" ht="27" customHeight="1">
      <c r="A9" s="15">
        <v>44767</v>
      </c>
      <c r="B9" s="6" t="s">
        <v>5</v>
      </c>
      <c r="C9" s="14">
        <v>5446</v>
      </c>
      <c r="D9" s="9" t="s">
        <v>42</v>
      </c>
    </row>
    <row r="10" spans="1:4" s="2" customFormat="1" ht="27" customHeight="1">
      <c r="A10" s="15">
        <v>44767</v>
      </c>
      <c r="B10" s="6" t="s">
        <v>7</v>
      </c>
      <c r="C10" s="13">
        <v>4400</v>
      </c>
      <c r="D10" s="9" t="s">
        <v>43</v>
      </c>
    </row>
    <row r="11" spans="1:4" s="2" customFormat="1" ht="27" customHeight="1">
      <c r="A11" s="15">
        <v>44771</v>
      </c>
      <c r="B11" s="6" t="s">
        <v>8</v>
      </c>
      <c r="C11" s="14">
        <v>5000</v>
      </c>
      <c r="D11" s="9" t="s">
        <v>44</v>
      </c>
    </row>
    <row r="12" spans="1:4" s="2" customFormat="1" ht="27" customHeight="1">
      <c r="A12" s="5" t="s">
        <v>4</v>
      </c>
      <c r="B12" s="8" t="s">
        <v>45</v>
      </c>
      <c r="C12" s="7">
        <f>SUM(C3:C11)</f>
        <v>50165</v>
      </c>
      <c r="D12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BreakPreview" zoomScale="90" zoomScaleNormal="75" zoomScaleSheetLayoutView="90" zoomScalePageLayoutView="0" workbookViewId="0" topLeftCell="A1">
      <selection activeCell="C8" sqref="C8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47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45139</v>
      </c>
      <c r="B3" s="6" t="s">
        <v>5</v>
      </c>
      <c r="C3" s="13">
        <v>29600</v>
      </c>
      <c r="D3" s="9" t="s">
        <v>52</v>
      </c>
      <c r="E3" s="4"/>
    </row>
    <row r="4" spans="1:5" s="2" customFormat="1" ht="27" customHeight="1">
      <c r="A4" s="15">
        <v>45139</v>
      </c>
      <c r="B4" s="6" t="s">
        <v>5</v>
      </c>
      <c r="C4" s="13">
        <v>3700</v>
      </c>
      <c r="D4" s="10" t="s">
        <v>53</v>
      </c>
      <c r="E4" s="4"/>
    </row>
    <row r="5" spans="1:5" s="2" customFormat="1" ht="27" customHeight="1">
      <c r="A5" s="15">
        <v>45140</v>
      </c>
      <c r="B5" s="6" t="s">
        <v>5</v>
      </c>
      <c r="C5" s="13">
        <v>3013</v>
      </c>
      <c r="D5" s="10" t="s">
        <v>53</v>
      </c>
      <c r="E5" s="4"/>
    </row>
    <row r="6" spans="1:5" s="2" customFormat="1" ht="27" customHeight="1">
      <c r="A6" s="15">
        <v>45142</v>
      </c>
      <c r="B6" s="6" t="s">
        <v>8</v>
      </c>
      <c r="C6" s="14">
        <v>5000</v>
      </c>
      <c r="D6" s="9" t="s">
        <v>54</v>
      </c>
      <c r="E6" s="4"/>
    </row>
    <row r="7" spans="1:5" s="2" customFormat="1" ht="27" customHeight="1">
      <c r="A7" s="15">
        <v>45147</v>
      </c>
      <c r="B7" s="6" t="s">
        <v>56</v>
      </c>
      <c r="C7" s="13">
        <v>1650</v>
      </c>
      <c r="D7" s="9" t="s">
        <v>55</v>
      </c>
      <c r="E7" s="4"/>
    </row>
    <row r="8" spans="1:4" s="2" customFormat="1" ht="27" customHeight="1">
      <c r="A8" s="5" t="s">
        <v>4</v>
      </c>
      <c r="B8" s="8" t="s">
        <v>57</v>
      </c>
      <c r="C8" s="7">
        <f>SUM(C3:C7)</f>
        <v>42963</v>
      </c>
      <c r="D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view="pageBreakPreview" zoomScale="90" zoomScaleNormal="75" zoomScaleSheetLayoutView="90" zoomScalePageLayoutView="0" workbookViewId="0" topLeftCell="A1">
      <selection activeCell="C7" sqref="C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48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45185</v>
      </c>
      <c r="B3" s="6" t="s">
        <v>6</v>
      </c>
      <c r="C3" s="13">
        <v>6000</v>
      </c>
      <c r="D3" s="10" t="s">
        <v>59</v>
      </c>
      <c r="E3" s="4"/>
    </row>
    <row r="4" spans="1:5" s="2" customFormat="1" ht="27" customHeight="1">
      <c r="A4" s="15">
        <v>45186</v>
      </c>
      <c r="B4" s="6" t="s">
        <v>6</v>
      </c>
      <c r="C4" s="13">
        <v>5000</v>
      </c>
      <c r="D4" s="9" t="s">
        <v>60</v>
      </c>
      <c r="E4" s="4"/>
    </row>
    <row r="5" spans="1:5" s="2" customFormat="1" ht="27" customHeight="1">
      <c r="A5" s="15">
        <v>45190</v>
      </c>
      <c r="B5" s="6" t="s">
        <v>6</v>
      </c>
      <c r="C5" s="13">
        <v>2000</v>
      </c>
      <c r="D5" s="9" t="s">
        <v>61</v>
      </c>
      <c r="E5" s="4"/>
    </row>
    <row r="6" spans="1:5" s="2" customFormat="1" ht="27" customHeight="1">
      <c r="A6" s="15">
        <v>45198</v>
      </c>
      <c r="B6" s="6" t="s">
        <v>6</v>
      </c>
      <c r="C6" s="13">
        <v>5000</v>
      </c>
      <c r="D6" s="9" t="s">
        <v>62</v>
      </c>
      <c r="E6" s="4"/>
    </row>
    <row r="7" spans="1:4" s="2" customFormat="1" ht="27" customHeight="1">
      <c r="A7" s="5" t="s">
        <v>4</v>
      </c>
      <c r="B7" s="8" t="s">
        <v>58</v>
      </c>
      <c r="C7" s="7">
        <f>SUM(C3:C6)</f>
        <v>18000</v>
      </c>
      <c r="D7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view="pageBreakPreview" zoomScale="90" zoomScaleNormal="75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49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45202</v>
      </c>
      <c r="B3" s="6" t="s">
        <v>6</v>
      </c>
      <c r="C3" s="13">
        <v>3000</v>
      </c>
      <c r="D3" s="9" t="s">
        <v>63</v>
      </c>
      <c r="E3" s="4"/>
    </row>
    <row r="4" spans="1:5" s="2" customFormat="1" ht="27" customHeight="1">
      <c r="A4" s="15">
        <v>45203</v>
      </c>
      <c r="B4" s="6" t="s">
        <v>5</v>
      </c>
      <c r="C4" s="13">
        <v>5308</v>
      </c>
      <c r="D4" s="9" t="s">
        <v>64</v>
      </c>
      <c r="E4" s="4"/>
    </row>
    <row r="5" spans="1:5" s="2" customFormat="1" ht="27" customHeight="1">
      <c r="A5" s="15">
        <v>45204</v>
      </c>
      <c r="B5" s="6" t="s">
        <v>6</v>
      </c>
      <c r="C5" s="13">
        <v>8000</v>
      </c>
      <c r="D5" s="9" t="s">
        <v>65</v>
      </c>
      <c r="E5" s="4"/>
    </row>
    <row r="6" spans="1:5" s="2" customFormat="1" ht="27" customHeight="1">
      <c r="A6" s="15">
        <v>45206</v>
      </c>
      <c r="B6" s="6" t="s">
        <v>5</v>
      </c>
      <c r="C6" s="13">
        <v>5832</v>
      </c>
      <c r="D6" s="9" t="s">
        <v>66</v>
      </c>
      <c r="E6" s="4"/>
    </row>
    <row r="7" spans="1:5" s="2" customFormat="1" ht="27" customHeight="1">
      <c r="A7" s="15">
        <v>45206</v>
      </c>
      <c r="B7" s="6" t="s">
        <v>6</v>
      </c>
      <c r="C7" s="13">
        <v>12000</v>
      </c>
      <c r="D7" s="9" t="s">
        <v>67</v>
      </c>
      <c r="E7" s="4"/>
    </row>
    <row r="8" spans="1:5" s="2" customFormat="1" ht="27" customHeight="1">
      <c r="A8" s="15">
        <v>45213</v>
      </c>
      <c r="B8" s="6" t="s">
        <v>6</v>
      </c>
      <c r="C8" s="13">
        <v>8000</v>
      </c>
      <c r="D8" s="9" t="s">
        <v>68</v>
      </c>
      <c r="E8" s="4"/>
    </row>
    <row r="9" spans="1:5" s="2" customFormat="1" ht="27" customHeight="1">
      <c r="A9" s="15">
        <v>45216</v>
      </c>
      <c r="B9" s="6" t="s">
        <v>6</v>
      </c>
      <c r="C9" s="13">
        <v>4000</v>
      </c>
      <c r="D9" s="10" t="s">
        <v>69</v>
      </c>
      <c r="E9" s="4"/>
    </row>
    <row r="10" spans="1:5" s="2" customFormat="1" ht="27" customHeight="1">
      <c r="A10" s="15">
        <v>45220</v>
      </c>
      <c r="B10" s="6" t="s">
        <v>6</v>
      </c>
      <c r="C10" s="13">
        <v>3000</v>
      </c>
      <c r="D10" s="9" t="s">
        <v>70</v>
      </c>
      <c r="E10" s="4"/>
    </row>
    <row r="11" spans="1:5" s="2" customFormat="1" ht="27" customHeight="1">
      <c r="A11" s="15">
        <v>45221</v>
      </c>
      <c r="B11" s="6" t="s">
        <v>6</v>
      </c>
      <c r="C11" s="13">
        <v>3000</v>
      </c>
      <c r="D11" s="9" t="s">
        <v>71</v>
      </c>
      <c r="E11" s="4"/>
    </row>
    <row r="12" spans="1:5" s="2" customFormat="1" ht="27" customHeight="1">
      <c r="A12" s="15">
        <v>45221</v>
      </c>
      <c r="B12" s="6" t="s">
        <v>7</v>
      </c>
      <c r="C12" s="13">
        <v>4250</v>
      </c>
      <c r="D12" s="9" t="s">
        <v>72</v>
      </c>
      <c r="E12" s="4"/>
    </row>
    <row r="13" spans="1:5" s="2" customFormat="1" ht="27" customHeight="1">
      <c r="A13" s="15">
        <v>45225</v>
      </c>
      <c r="B13" s="6" t="s">
        <v>6</v>
      </c>
      <c r="C13" s="13">
        <v>5000</v>
      </c>
      <c r="D13" s="9" t="s">
        <v>73</v>
      </c>
      <c r="E13" s="4"/>
    </row>
    <row r="14" spans="1:5" s="2" customFormat="1" ht="27" customHeight="1">
      <c r="A14" s="15">
        <v>45225</v>
      </c>
      <c r="B14" s="6" t="s">
        <v>6</v>
      </c>
      <c r="C14" s="13">
        <v>7000</v>
      </c>
      <c r="D14" s="9" t="s">
        <v>74</v>
      </c>
      <c r="E14" s="4"/>
    </row>
    <row r="15" spans="1:4" s="2" customFormat="1" ht="27" customHeight="1">
      <c r="A15" s="15">
        <v>45229</v>
      </c>
      <c r="B15" s="6" t="s">
        <v>6</v>
      </c>
      <c r="C15" s="14">
        <v>3000</v>
      </c>
      <c r="D15" s="9" t="s">
        <v>75</v>
      </c>
    </row>
    <row r="16" spans="1:4" s="2" customFormat="1" ht="27" customHeight="1">
      <c r="A16" s="15">
        <v>45230</v>
      </c>
      <c r="B16" s="6" t="s">
        <v>6</v>
      </c>
      <c r="C16" s="14">
        <v>6000</v>
      </c>
      <c r="D16" s="9" t="s">
        <v>76</v>
      </c>
    </row>
    <row r="17" spans="1:4" s="2" customFormat="1" ht="27" customHeight="1">
      <c r="A17" s="15">
        <v>45230</v>
      </c>
      <c r="B17" s="6" t="s">
        <v>7</v>
      </c>
      <c r="C17" s="13">
        <v>4400</v>
      </c>
      <c r="D17" s="9" t="s">
        <v>77</v>
      </c>
    </row>
    <row r="18" spans="1:4" s="2" customFormat="1" ht="27" customHeight="1">
      <c r="A18" s="5" t="s">
        <v>4</v>
      </c>
      <c r="B18" s="8" t="s">
        <v>78</v>
      </c>
      <c r="C18" s="7">
        <f>SUM(C3:C17)</f>
        <v>81790</v>
      </c>
      <c r="D1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view="pageBreakPreview" zoomScale="90" zoomScaleNormal="75" zoomScaleSheetLayoutView="90" zoomScalePageLayoutView="0" workbookViewId="0" topLeftCell="A1">
      <selection activeCell="D10" sqref="D10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50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45232</v>
      </c>
      <c r="B3" s="6" t="s">
        <v>5</v>
      </c>
      <c r="C3" s="13">
        <v>8424</v>
      </c>
      <c r="D3" s="9" t="s">
        <v>79</v>
      </c>
      <c r="E3" s="4"/>
    </row>
    <row r="4" spans="1:5" s="2" customFormat="1" ht="27" customHeight="1">
      <c r="A4" s="15">
        <v>45232</v>
      </c>
      <c r="B4" s="6" t="s">
        <v>56</v>
      </c>
      <c r="C4" s="13">
        <v>9950</v>
      </c>
      <c r="D4" s="9" t="s">
        <v>80</v>
      </c>
      <c r="E4" s="4"/>
    </row>
    <row r="5" spans="1:5" s="2" customFormat="1" ht="27" customHeight="1">
      <c r="A5" s="15">
        <v>45234</v>
      </c>
      <c r="B5" s="6" t="s">
        <v>82</v>
      </c>
      <c r="C5" s="13">
        <v>8800</v>
      </c>
      <c r="D5" s="9" t="s">
        <v>81</v>
      </c>
      <c r="E5" s="4"/>
    </row>
    <row r="6" spans="1:5" s="2" customFormat="1" ht="27" customHeight="1">
      <c r="A6" s="15">
        <v>45234</v>
      </c>
      <c r="B6" s="6" t="s">
        <v>56</v>
      </c>
      <c r="C6" s="13">
        <v>7000</v>
      </c>
      <c r="D6" s="9" t="s">
        <v>83</v>
      </c>
      <c r="E6" s="4"/>
    </row>
    <row r="7" spans="1:5" s="2" customFormat="1" ht="27" customHeight="1">
      <c r="A7" s="15">
        <v>45235</v>
      </c>
      <c r="B7" s="6" t="s">
        <v>56</v>
      </c>
      <c r="C7" s="13">
        <v>10000</v>
      </c>
      <c r="D7" s="9" t="s">
        <v>84</v>
      </c>
      <c r="E7" s="4"/>
    </row>
    <row r="8" spans="1:5" s="2" customFormat="1" ht="27" customHeight="1">
      <c r="A8" s="15">
        <v>45238</v>
      </c>
      <c r="B8" s="6" t="s">
        <v>82</v>
      </c>
      <c r="C8" s="13">
        <v>10000</v>
      </c>
      <c r="D8" s="9" t="s">
        <v>85</v>
      </c>
      <c r="E8" s="4"/>
    </row>
    <row r="9" spans="1:5" s="2" customFormat="1" ht="27" customHeight="1">
      <c r="A9" s="15">
        <v>45238</v>
      </c>
      <c r="B9" s="6" t="s">
        <v>56</v>
      </c>
      <c r="C9" s="13">
        <v>19500</v>
      </c>
      <c r="D9" s="9" t="s">
        <v>102</v>
      </c>
      <c r="E9" s="4"/>
    </row>
    <row r="10" spans="1:5" s="2" customFormat="1" ht="27" customHeight="1">
      <c r="A10" s="15">
        <v>45244</v>
      </c>
      <c r="B10" s="6" t="s">
        <v>56</v>
      </c>
      <c r="C10" s="13">
        <v>6015</v>
      </c>
      <c r="D10" s="9" t="s">
        <v>86</v>
      </c>
      <c r="E10" s="4"/>
    </row>
    <row r="11" spans="1:5" s="2" customFormat="1" ht="27" customHeight="1">
      <c r="A11" s="15">
        <v>45247</v>
      </c>
      <c r="B11" s="6" t="s">
        <v>56</v>
      </c>
      <c r="C11" s="13">
        <v>4000</v>
      </c>
      <c r="D11" s="9" t="s">
        <v>87</v>
      </c>
      <c r="E11" s="4"/>
    </row>
    <row r="12" spans="1:5" s="2" customFormat="1" ht="27" customHeight="1">
      <c r="A12" s="15">
        <v>45248</v>
      </c>
      <c r="B12" s="6" t="s">
        <v>56</v>
      </c>
      <c r="C12" s="13">
        <v>10000</v>
      </c>
      <c r="D12" s="9" t="s">
        <v>88</v>
      </c>
      <c r="E12" s="4"/>
    </row>
    <row r="13" spans="1:5" s="2" customFormat="1" ht="27" customHeight="1">
      <c r="A13" s="15">
        <v>45249</v>
      </c>
      <c r="B13" s="6" t="s">
        <v>56</v>
      </c>
      <c r="C13" s="13">
        <v>1250</v>
      </c>
      <c r="D13" s="9" t="s">
        <v>89</v>
      </c>
      <c r="E13" s="4"/>
    </row>
    <row r="14" spans="1:5" s="2" customFormat="1" ht="27" customHeight="1">
      <c r="A14" s="15">
        <v>45253</v>
      </c>
      <c r="B14" s="6" t="s">
        <v>90</v>
      </c>
      <c r="C14" s="13">
        <v>10000</v>
      </c>
      <c r="D14" s="9" t="s">
        <v>91</v>
      </c>
      <c r="E14" s="4"/>
    </row>
    <row r="15" spans="1:5" s="2" customFormat="1" ht="27" customHeight="1">
      <c r="A15" s="15">
        <v>45253</v>
      </c>
      <c r="B15" s="6" t="s">
        <v>56</v>
      </c>
      <c r="C15" s="13">
        <v>2000</v>
      </c>
      <c r="D15" s="9" t="s">
        <v>92</v>
      </c>
      <c r="E15" s="4"/>
    </row>
    <row r="16" spans="1:4" s="2" customFormat="1" ht="27" customHeight="1">
      <c r="A16" s="15">
        <v>45255</v>
      </c>
      <c r="B16" s="6" t="s">
        <v>56</v>
      </c>
      <c r="C16" s="14">
        <v>2000</v>
      </c>
      <c r="D16" s="9" t="s">
        <v>93</v>
      </c>
    </row>
    <row r="17" spans="1:4" s="2" customFormat="1" ht="27" customHeight="1">
      <c r="A17" s="15">
        <v>45257</v>
      </c>
      <c r="B17" s="6" t="s">
        <v>56</v>
      </c>
      <c r="C17" s="14">
        <v>3000</v>
      </c>
      <c r="D17" s="9" t="s">
        <v>94</v>
      </c>
    </row>
    <row r="18" spans="1:4" s="2" customFormat="1" ht="27" customHeight="1">
      <c r="A18" s="15">
        <v>45257</v>
      </c>
      <c r="B18" s="6" t="s">
        <v>56</v>
      </c>
      <c r="C18" s="13">
        <v>8000</v>
      </c>
      <c r="D18" s="9" t="s">
        <v>95</v>
      </c>
    </row>
    <row r="19" spans="1:4" s="2" customFormat="1" ht="27" customHeight="1">
      <c r="A19" s="15">
        <v>45260</v>
      </c>
      <c r="B19" s="6" t="s">
        <v>56</v>
      </c>
      <c r="C19" s="14">
        <v>4380</v>
      </c>
      <c r="D19" s="9" t="s">
        <v>96</v>
      </c>
    </row>
    <row r="20" spans="1:4" s="2" customFormat="1" ht="27" customHeight="1">
      <c r="A20" s="5" t="s">
        <v>4</v>
      </c>
      <c r="B20" s="8" t="s">
        <v>97</v>
      </c>
      <c r="C20" s="7">
        <f>SUM(C3:C19)</f>
        <v>124319</v>
      </c>
      <c r="D20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view="pageBreakPreview" zoomScale="90" zoomScaleNormal="75" zoomScaleSheetLayoutView="90" zoomScalePageLayoutView="0" workbookViewId="0" topLeftCell="A1">
      <selection activeCell="C11" sqref="C11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21" t="s">
        <v>51</v>
      </c>
      <c r="B1" s="21"/>
      <c r="C1" s="21"/>
      <c r="D1" s="21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45265</v>
      </c>
      <c r="B3" s="6" t="s">
        <v>56</v>
      </c>
      <c r="C3" s="13">
        <v>10000</v>
      </c>
      <c r="D3" s="9" t="s">
        <v>80</v>
      </c>
      <c r="E3" s="4"/>
    </row>
    <row r="4" spans="1:5" s="2" customFormat="1" ht="27" customHeight="1">
      <c r="A4" s="15">
        <v>45265</v>
      </c>
      <c r="B4" s="6" t="s">
        <v>98</v>
      </c>
      <c r="C4" s="13">
        <v>4270</v>
      </c>
      <c r="D4" s="9" t="s">
        <v>99</v>
      </c>
      <c r="E4" s="4"/>
    </row>
    <row r="5" spans="1:5" s="2" customFormat="1" ht="27" customHeight="1">
      <c r="A5" s="15">
        <v>45267</v>
      </c>
      <c r="B5" s="6" t="s">
        <v>5</v>
      </c>
      <c r="C5" s="13">
        <f>7590+6478</f>
        <v>14068</v>
      </c>
      <c r="D5" s="9" t="s">
        <v>64</v>
      </c>
      <c r="E5" s="4"/>
    </row>
    <row r="6" spans="1:5" s="2" customFormat="1" ht="27" customHeight="1">
      <c r="A6" s="15">
        <v>45269</v>
      </c>
      <c r="B6" s="6" t="s">
        <v>56</v>
      </c>
      <c r="C6" s="13">
        <v>5000</v>
      </c>
      <c r="D6" s="9" t="s">
        <v>75</v>
      </c>
      <c r="E6" s="4"/>
    </row>
    <row r="7" spans="1:5" s="2" customFormat="1" ht="27" customHeight="1">
      <c r="A7" s="15">
        <v>45269</v>
      </c>
      <c r="B7" s="6" t="s">
        <v>56</v>
      </c>
      <c r="C7" s="13">
        <v>2000</v>
      </c>
      <c r="D7" s="9" t="s">
        <v>100</v>
      </c>
      <c r="E7" s="4"/>
    </row>
    <row r="8" spans="1:4" s="2" customFormat="1" ht="27" customHeight="1">
      <c r="A8" s="15">
        <v>45272</v>
      </c>
      <c r="B8" s="6" t="s">
        <v>90</v>
      </c>
      <c r="C8" s="14">
        <v>3000</v>
      </c>
      <c r="D8" s="9" t="s">
        <v>91</v>
      </c>
    </row>
    <row r="9" spans="1:4" s="2" customFormat="1" ht="27" customHeight="1">
      <c r="A9" s="15">
        <v>45272</v>
      </c>
      <c r="B9" s="6" t="s">
        <v>56</v>
      </c>
      <c r="C9" s="14">
        <v>16000</v>
      </c>
      <c r="D9" s="9" t="s">
        <v>101</v>
      </c>
    </row>
    <row r="10" spans="1:4" s="2" customFormat="1" ht="27" customHeight="1">
      <c r="A10" s="15">
        <v>45280</v>
      </c>
      <c r="B10" s="6" t="s">
        <v>56</v>
      </c>
      <c r="C10" s="13">
        <v>2000</v>
      </c>
      <c r="D10" s="9" t="s">
        <v>103</v>
      </c>
    </row>
    <row r="11" spans="1:4" s="2" customFormat="1" ht="27" customHeight="1">
      <c r="A11" s="5" t="s">
        <v>4</v>
      </c>
      <c r="B11" s="8" t="s">
        <v>31</v>
      </c>
      <c r="C11" s="7">
        <f>SUM(C3:C10)</f>
        <v>56338</v>
      </c>
      <c r="D11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2023-08-16T00:42:14Z</dcterms:modified>
  <cp:category/>
  <cp:version/>
  <cp:contentType/>
  <cp:contentStatus/>
</cp:coreProperties>
</file>