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主な内容" sheetId="1" r:id="rId1"/>
  </sheets>
  <definedNames>
    <definedName name="_xlnm.Print_Area" localSheetId="0">'主な内容'!$A$1:$J$166</definedName>
  </definedNames>
  <calcPr fullCalcOnLoad="1"/>
</workbook>
</file>

<file path=xl/sharedStrings.xml><?xml version="1.0" encoding="utf-8"?>
<sst xmlns="http://schemas.openxmlformats.org/spreadsheetml/2006/main" count="182" uniqueCount="106">
  <si>
    <t>補正額</t>
  </si>
  <si>
    <t>計</t>
  </si>
  <si>
    <t>総務費</t>
  </si>
  <si>
    <t>民生費</t>
  </si>
  <si>
    <t>（単位:千円）</t>
  </si>
  <si>
    <t>補正額</t>
  </si>
  <si>
    <t>地方債</t>
  </si>
  <si>
    <t>一般財源</t>
  </si>
  <si>
    <t>予算総額</t>
  </si>
  <si>
    <t>計</t>
  </si>
  <si>
    <t>補正前の額</t>
  </si>
  <si>
    <t>区　　分</t>
  </si>
  <si>
    <t>国県支出金</t>
  </si>
  <si>
    <t>特定財源</t>
  </si>
  <si>
    <t>その他</t>
  </si>
  <si>
    <t>補正額の財源内訳</t>
  </si>
  <si>
    <t>補正前
の額</t>
  </si>
  <si>
    <t>主な補正の内容</t>
  </si>
  <si>
    <t>人件費</t>
  </si>
  <si>
    <t>衛生費</t>
  </si>
  <si>
    <t>農林水産業費</t>
  </si>
  <si>
    <t>商工費</t>
  </si>
  <si>
    <t>土木費</t>
  </si>
  <si>
    <t>教育費</t>
  </si>
  <si>
    <t>簡易水道事業費</t>
  </si>
  <si>
    <t>（事業勘定）</t>
  </si>
  <si>
    <t>対前年度比</t>
  </si>
  <si>
    <t>保健事業費</t>
  </si>
  <si>
    <t>保健事業</t>
  </si>
  <si>
    <t>平成２７年９月定例会提出　補正予算関係資料</t>
  </si>
  <si>
    <t>平成２７年度一般会計補正予算（第３号）</t>
  </si>
  <si>
    <t>参考：平成２６年度９月補正後額</t>
  </si>
  <si>
    <t>平成２７年度国民健康保険事業特別会計補正予算（第２号）</t>
  </si>
  <si>
    <t>（直営診療施設勘定）</t>
  </si>
  <si>
    <t>平成２７年度後期高齢者医療事業特別会計補正予算（第１号）</t>
  </si>
  <si>
    <t>平成２７年度簡易水道事業特別会計補正予算（第２号）</t>
  </si>
  <si>
    <t>掛合簡易水道整備事業</t>
  </si>
  <si>
    <t>簡易水道事業費の補正分を計上しました。</t>
  </si>
  <si>
    <t>保険料等負担金（過年度分）</t>
  </si>
  <si>
    <t>後期高齢者医療広域連合納付金</t>
  </si>
  <si>
    <t>施設管理事業</t>
  </si>
  <si>
    <t>保険料等負担金の補正分を計上しました。</t>
  </si>
  <si>
    <t>施設管理費等の補正分を計上しました。</t>
  </si>
  <si>
    <t>ホームページ運営事業</t>
  </si>
  <si>
    <t>財産総務管理事業　　　　　　　　　　　　　　　　　　　　　　</t>
  </si>
  <si>
    <t>庁舎管理事業　　　　　　　　　　　　　　　　　　　　　　　　</t>
  </si>
  <si>
    <t>市民バス整備事業　　　　　　　　　　　　　　　　　　　　　　</t>
  </si>
  <si>
    <t>番号制度導入事業　　　　　　　　　　　　　　　　　　　　　　</t>
  </si>
  <si>
    <t>国民健康保険事業特別会計（事業勘定）繰出金　</t>
  </si>
  <si>
    <t>前年度各種事業補助金返還金　　　　　　　　　　　　</t>
  </si>
  <si>
    <t>大東町地域福祉センター管理事業　　　　　　　　　　</t>
  </si>
  <si>
    <t>高齢者等タクシー利用料金助成事業　　　　　　　　</t>
  </si>
  <si>
    <t>介護基盤緊急整備事業　　　　　　　　　　　　　　　　</t>
  </si>
  <si>
    <t>介護施設開設準備経費補助金　　　　　　　　　　　　　</t>
  </si>
  <si>
    <t>介護保険事業負担金　　　　　　　　　　　　　　　　　　　　　</t>
  </si>
  <si>
    <t>訪問診療確保対策事業補助金　　　　　　　　　　　　　　　　　</t>
  </si>
  <si>
    <t>病院事業会計補助金　　　　　　　　　　　　　　　　　　　</t>
  </si>
  <si>
    <t>雲南市飯南町事務組合負担金（清掃事業）　　　　　　　　　　　</t>
  </si>
  <si>
    <t>地籍調査事業　　　　　　　　　　　　　　　　　　　　　　　　</t>
  </si>
  <si>
    <t>企業立地促進対策事業　　　　　　　　　　　　　　　　　　　　</t>
  </si>
  <si>
    <t>道の駅たたらば壱番地管理事業　　　　　　　　　　　　　　　　</t>
  </si>
  <si>
    <t>木次経済文化会館管理事業　　　　　　　　　　</t>
  </si>
  <si>
    <t>交付金活用交通安全道路環境整備事業　　　　　　　　　　　　　</t>
  </si>
  <si>
    <t>起債道路整備事業　　　　　　　　　　　　　　　　　　　　　　</t>
  </si>
  <si>
    <t>交付金活用橋梁修繕事業　　　　　　　　　　　　　　　　　　　</t>
  </si>
  <si>
    <t>除雪機械整備事業　　　　　　　　　　　　　　　　　　　　　　</t>
  </si>
  <si>
    <t>木次運動公園管理事業　　　　　　　　　　　　　　　　　　　　</t>
  </si>
  <si>
    <t>道路維持補修事業　　　　　　　　　　　　　　　</t>
  </si>
  <si>
    <t>道路安全確保維持修繕事業　　　　　　　　</t>
  </si>
  <si>
    <t>交付金活用道路修繕事業　　　　　　　　　　　　</t>
  </si>
  <si>
    <t>消防費</t>
  </si>
  <si>
    <t>雲南広域連合負担金（消防）　　　　　　　　　　　　　　　　　</t>
  </si>
  <si>
    <t>大東学校給食管理事業　　　　　　　　　　　　　　　　　　　　</t>
  </si>
  <si>
    <t>公債費</t>
  </si>
  <si>
    <t>繰上償還補償金　　　　　　　　　　　　　　　　　　　　　　　</t>
  </si>
  <si>
    <t>キャリア教育推進事業　　　　　　　　　　　　　　　　</t>
  </si>
  <si>
    <t>中学校施設整備事業　　　　　　　　　　　　　　　　</t>
  </si>
  <si>
    <t>各種大会選手派遣補助金　　　　　　　　　　　　　　</t>
  </si>
  <si>
    <t>幼稚園総務管理事業　　　　　　　　　　　　　　　　</t>
  </si>
  <si>
    <t>加茂文化ホール管理事業　　　　　　　　　　　　　　</t>
  </si>
  <si>
    <t>埋蔵文化財発掘調査事業　　　　　　　　　　　　　　　</t>
  </si>
  <si>
    <t>大東公園管理事業　　　　　　　　　　　　　　　　　</t>
  </si>
  <si>
    <t>市債償還元金　　　　　　　　　　　　　　　　　　　　</t>
  </si>
  <si>
    <t>総務管理費</t>
  </si>
  <si>
    <t>水道局一般管理事業（人件費）</t>
  </si>
  <si>
    <t>一般職</t>
  </si>
  <si>
    <t>医師</t>
  </si>
  <si>
    <t>後期高齢者支援金</t>
  </si>
  <si>
    <t>後期高齢者関係事務費拠出金</t>
  </si>
  <si>
    <t>後期高齢者支援金等</t>
  </si>
  <si>
    <t>前期高齢者納付金等</t>
  </si>
  <si>
    <t>前期高齢者納付金</t>
  </si>
  <si>
    <t>前期高齢者関係事務費拠出金</t>
  </si>
  <si>
    <t>老人保健拠出金</t>
  </si>
  <si>
    <t>老人保健事務費拠出金</t>
  </si>
  <si>
    <t>諸支出金等の補正分を計上しました。</t>
  </si>
  <si>
    <t>介護納付金</t>
  </si>
  <si>
    <t>特定健康診査事業</t>
  </si>
  <si>
    <t>特定保健指導事業</t>
  </si>
  <si>
    <t>諸支出金</t>
  </si>
  <si>
    <t>療養給付費負担金返還金</t>
  </si>
  <si>
    <t>医務管理事業</t>
  </si>
  <si>
    <t>吉田町一般管理事業</t>
  </si>
  <si>
    <t>地域商業等支援事業費補助金</t>
  </si>
  <si>
    <r>
      <t>　起債道路整備事業、道路維持補修事業、公共施設小規模修繕事業、介護施設開設準備経費補助金、番号制度導入事業、木次経済文化会館管理事業、雲南市飯南町事務組合負担金（清掃事業）、市民バス整備事業、地方債の繰上償還のための市債償還元金などに伴う所要の補正を計上</t>
    </r>
    <r>
      <rPr>
        <sz val="11"/>
        <rFont val="ＭＳ Ｐゴシック"/>
        <family val="3"/>
      </rPr>
      <t>しました。</t>
    </r>
  </si>
  <si>
    <t>△3.0％減</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</si>
</sst>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quot;(△ &quot;#,##0\)"/>
    <numFmt numFmtId="180" formatCode="#,##0_);[Red]\(#,##0\)"/>
    <numFmt numFmtId="181" formatCode="#,##0_);[Red]\(#,##0\)\&amp;&quot;千円&quot;"/>
    <numFmt numFmtId="182" formatCode="#,##0_)&quot;千円&quot;;[Red]\(#,##0\)&quot;千円&quot;"/>
    <numFmt numFmtId="183" formatCode="0;&quot;△ &quot;0"/>
    <numFmt numFmtId="184" formatCode="&quot;Yes&quot;;&quot;Yes&quot;;&quot;No&quot;"/>
    <numFmt numFmtId="185" formatCode="&quot;True&quot;;&quot;True&quot;;&quot;False&quot;"/>
    <numFmt numFmtId="186" formatCode="&quot;On&quot;;&quot;On&quot;;&quot;Off&quot;"/>
    <numFmt numFmtId="187" formatCode="#,##0\ ;&quot;△ &quot;#,##0\ "/>
    <numFmt numFmtId="188" formatCode="#,##0\ &quot;千円&quot;;&quot;△ &quot;#,##0\ &quot;千円&quot;"/>
  </numFmts>
  <fonts count="45">
    <font>
      <sz val="11"/>
      <name val="ＭＳ Ｐゴシック"/>
      <family val="3"/>
    </font>
    <font>
      <sz val="11"/>
      <name val="ＭＳ 明朝"/>
      <family val="1"/>
    </font>
    <font>
      <sz val="6"/>
      <name val="ＭＳ 明朝"/>
      <family val="1"/>
    </font>
    <font>
      <sz val="6"/>
      <name val="ＭＳ Ｐゴシック"/>
      <family val="3"/>
    </font>
    <font>
      <u val="single"/>
      <sz val="18"/>
      <color indexed="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0"/>
      <name val="ＭＳ Ｐゴシック"/>
      <family val="3"/>
    </font>
    <font>
      <b/>
      <u val="single"/>
      <sz val="18"/>
      <color indexed="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148">
    <xf numFmtId="0" fontId="0" fillId="0" borderId="0" xfId="0" applyAlignment="1">
      <alignment/>
    </xf>
    <xf numFmtId="0" fontId="0" fillId="0" borderId="0" xfId="0" applyFont="1" applyAlignment="1">
      <alignment/>
    </xf>
    <xf numFmtId="177" fontId="0" fillId="0" borderId="0" xfId="0" applyNumberFormat="1"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177" fontId="0" fillId="0" borderId="0" xfId="0" applyNumberFormat="1" applyFont="1" applyAlignment="1">
      <alignment/>
    </xf>
    <xf numFmtId="180" fontId="0" fillId="0" borderId="0" xfId="0" applyNumberFormat="1" applyFont="1" applyAlignment="1">
      <alignment/>
    </xf>
    <xf numFmtId="0" fontId="0" fillId="0" borderId="0" xfId="0" applyFont="1" applyBorder="1"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176" fontId="0" fillId="0" borderId="15" xfId="49" applyNumberFormat="1" applyFont="1" applyBorder="1" applyAlignment="1">
      <alignment vertical="center"/>
    </xf>
    <xf numFmtId="176" fontId="0" fillId="0" borderId="15" xfId="0" applyNumberFormat="1" applyFont="1" applyBorder="1" applyAlignment="1">
      <alignment vertical="center"/>
    </xf>
    <xf numFmtId="0" fontId="0" fillId="0" borderId="16" xfId="0" applyFont="1" applyBorder="1" applyAlignment="1">
      <alignment vertical="center"/>
    </xf>
    <xf numFmtId="0" fontId="0" fillId="0" borderId="0" xfId="0" applyFont="1" applyFill="1" applyBorder="1" applyAlignment="1">
      <alignment vertical="center"/>
    </xf>
    <xf numFmtId="176" fontId="0" fillId="0" borderId="15" xfId="0" applyNumberFormat="1" applyFont="1" applyFill="1" applyBorder="1" applyAlignment="1">
      <alignment vertical="center"/>
    </xf>
    <xf numFmtId="0" fontId="0" fillId="0" borderId="17" xfId="0" applyFont="1" applyBorder="1" applyAlignment="1">
      <alignment vertical="center"/>
    </xf>
    <xf numFmtId="176" fontId="0" fillId="0" borderId="18" xfId="49" applyNumberFormat="1" applyFont="1" applyBorder="1" applyAlignment="1">
      <alignment vertical="center"/>
    </xf>
    <xf numFmtId="176" fontId="0" fillId="0" borderId="18" xfId="0" applyNumberFormat="1" applyFont="1" applyBorder="1" applyAlignment="1">
      <alignment vertical="center"/>
    </xf>
    <xf numFmtId="0" fontId="0" fillId="0" borderId="19" xfId="0" applyFont="1" applyBorder="1" applyAlignment="1">
      <alignment vertical="center"/>
    </xf>
    <xf numFmtId="176" fontId="0" fillId="0" borderId="20" xfId="49" applyNumberFormat="1" applyFont="1" applyBorder="1" applyAlignment="1">
      <alignment vertical="center"/>
    </xf>
    <xf numFmtId="176" fontId="0" fillId="0" borderId="20" xfId="0" applyNumberFormat="1" applyFont="1" applyBorder="1" applyAlignment="1">
      <alignment vertical="center"/>
    </xf>
    <xf numFmtId="0" fontId="0" fillId="0" borderId="19" xfId="0" applyFont="1" applyBorder="1" applyAlignment="1">
      <alignment/>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Font="1" applyFill="1" applyBorder="1" applyAlignment="1">
      <alignment/>
    </xf>
    <xf numFmtId="176" fontId="0" fillId="0" borderId="0" xfId="0" applyNumberFormat="1" applyFont="1" applyFill="1" applyBorder="1" applyAlignment="1">
      <alignment vertical="center"/>
    </xf>
    <xf numFmtId="38" fontId="0" fillId="0" borderId="0" xfId="49" applyFont="1" applyFill="1" applyBorder="1" applyAlignment="1">
      <alignment vertical="center"/>
    </xf>
    <xf numFmtId="38" fontId="0" fillId="0" borderId="0" xfId="49" applyFont="1" applyFill="1" applyBorder="1" applyAlignment="1">
      <alignment/>
    </xf>
    <xf numFmtId="0" fontId="7" fillId="0" borderId="0" xfId="0" applyFont="1" applyAlignment="1">
      <alignment horizontal="center"/>
    </xf>
    <xf numFmtId="176" fontId="0" fillId="0" borderId="0" xfId="49" applyNumberFormat="1" applyFont="1" applyBorder="1" applyAlignment="1">
      <alignment vertical="center"/>
    </xf>
    <xf numFmtId="176" fontId="0" fillId="0" borderId="0" xfId="0" applyNumberFormat="1" applyFont="1" applyBorder="1" applyAlignment="1">
      <alignment vertical="center"/>
    </xf>
    <xf numFmtId="0" fontId="8" fillId="0" borderId="11" xfId="0" applyFont="1" applyBorder="1" applyAlignment="1">
      <alignment horizontal="center" vertical="center"/>
    </xf>
    <xf numFmtId="0" fontId="0" fillId="0" borderId="23" xfId="0" applyFont="1" applyFill="1" applyBorder="1" applyAlignment="1">
      <alignment vertical="center"/>
    </xf>
    <xf numFmtId="0" fontId="0" fillId="0" borderId="0" xfId="0" applyFont="1" applyBorder="1" applyAlignment="1">
      <alignment/>
    </xf>
    <xf numFmtId="0" fontId="0" fillId="0" borderId="19" xfId="0" applyFont="1" applyFill="1" applyBorder="1" applyAlignment="1">
      <alignment vertical="center"/>
    </xf>
    <xf numFmtId="176" fontId="0" fillId="0" borderId="20" xfId="0" applyNumberFormat="1" applyFont="1" applyFill="1" applyBorder="1" applyAlignment="1">
      <alignment vertical="center"/>
    </xf>
    <xf numFmtId="0" fontId="0" fillId="0" borderId="24" xfId="0" applyBorder="1" applyAlignment="1">
      <alignment/>
    </xf>
    <xf numFmtId="0" fontId="0" fillId="0" borderId="0" xfId="0" applyFill="1" applyBorder="1" applyAlignment="1">
      <alignment vertical="center"/>
    </xf>
    <xf numFmtId="176" fontId="0" fillId="0" borderId="15" xfId="49" applyNumberFormat="1" applyFont="1" applyFill="1" applyBorder="1" applyAlignment="1">
      <alignment vertical="center"/>
    </xf>
    <xf numFmtId="176" fontId="0" fillId="0" borderId="18" xfId="49" applyNumberFormat="1" applyFont="1" applyFill="1" applyBorder="1" applyAlignment="1">
      <alignment vertical="center"/>
    </xf>
    <xf numFmtId="0" fontId="0" fillId="0" borderId="21" xfId="0" applyFont="1" applyFill="1" applyBorder="1" applyAlignment="1">
      <alignment vertical="center"/>
    </xf>
    <xf numFmtId="177" fontId="0" fillId="0" borderId="0" xfId="0" applyNumberFormat="1" applyFont="1" applyBorder="1" applyAlignment="1">
      <alignment horizontal="right"/>
    </xf>
    <xf numFmtId="0" fontId="0" fillId="0" borderId="10" xfId="0" applyFont="1" applyBorder="1" applyAlignment="1">
      <alignment/>
    </xf>
    <xf numFmtId="0" fontId="0" fillId="0" borderId="10" xfId="0" applyBorder="1" applyAlignment="1">
      <alignment/>
    </xf>
    <xf numFmtId="0" fontId="0" fillId="0" borderId="14" xfId="0" applyBorder="1" applyAlignment="1">
      <alignment vertical="center"/>
    </xf>
    <xf numFmtId="180" fontId="0" fillId="0" borderId="12" xfId="0" applyNumberFormat="1" applyFont="1" applyFill="1" applyBorder="1" applyAlignment="1">
      <alignment/>
    </xf>
    <xf numFmtId="0" fontId="0" fillId="0" borderId="13" xfId="0" applyFont="1" applyFill="1" applyBorder="1" applyAlignment="1">
      <alignment/>
    </xf>
    <xf numFmtId="180" fontId="0" fillId="0" borderId="0" xfId="0" applyNumberFormat="1" applyFont="1" applyFill="1" applyAlignment="1">
      <alignment/>
    </xf>
    <xf numFmtId="0" fontId="0" fillId="0" borderId="0" xfId="0" applyFont="1" applyFill="1" applyAlignment="1">
      <alignment/>
    </xf>
    <xf numFmtId="177" fontId="0" fillId="0" borderId="0" xfId="0" applyNumberFormat="1" applyFill="1" applyBorder="1" applyAlignment="1">
      <alignment horizontal="right"/>
    </xf>
    <xf numFmtId="177" fontId="0" fillId="0" borderId="0" xfId="0" applyNumberFormat="1" applyFont="1" applyFill="1" applyBorder="1" applyAlignment="1">
      <alignment horizontal="right"/>
    </xf>
    <xf numFmtId="0" fontId="0" fillId="0" borderId="22" xfId="0" applyFont="1" applyFill="1" applyBorder="1" applyAlignment="1">
      <alignment vertical="center"/>
    </xf>
    <xf numFmtId="176" fontId="0" fillId="0" borderId="18" xfId="0" applyNumberFormat="1" applyFont="1" applyFill="1" applyBorder="1" applyAlignment="1">
      <alignment vertical="center"/>
    </xf>
    <xf numFmtId="0" fontId="0" fillId="0" borderId="14" xfId="0" applyFont="1" applyBorder="1" applyAlignment="1">
      <alignment vertical="center"/>
    </xf>
    <xf numFmtId="0" fontId="0" fillId="0" borderId="0" xfId="0" applyFont="1" applyAlignment="1">
      <alignment/>
    </xf>
    <xf numFmtId="0" fontId="0" fillId="0" borderId="24" xfId="0" applyFont="1" applyBorder="1" applyAlignment="1">
      <alignment vertical="center"/>
    </xf>
    <xf numFmtId="0" fontId="0" fillId="0" borderId="0" xfId="0" applyAlignment="1">
      <alignment vertical="center"/>
    </xf>
    <xf numFmtId="0" fontId="0" fillId="0" borderId="0" xfId="0" applyFill="1" applyAlignment="1">
      <alignment vertical="center"/>
    </xf>
    <xf numFmtId="176" fontId="0" fillId="0" borderId="20" xfId="49" applyNumberFormat="1" applyFont="1" applyFill="1" applyBorder="1" applyAlignment="1">
      <alignment vertical="center"/>
    </xf>
    <xf numFmtId="0" fontId="0" fillId="0" borderId="24" xfId="0" applyFont="1" applyFill="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xf>
    <xf numFmtId="0" fontId="0" fillId="0" borderId="16" xfId="0" applyBorder="1" applyAlignment="1">
      <alignment vertical="center"/>
    </xf>
    <xf numFmtId="0" fontId="7"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righ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77" fontId="0" fillId="0" borderId="0" xfId="0" applyNumberFormat="1" applyFont="1" applyFill="1" applyAlignment="1">
      <alignmen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14" xfId="0" applyFont="1" applyFill="1" applyBorder="1" applyAlignment="1">
      <alignment vertical="center"/>
    </xf>
    <xf numFmtId="0" fontId="0" fillId="0" borderId="19" xfId="0" applyFont="1" applyFill="1" applyBorder="1" applyAlignment="1">
      <alignment/>
    </xf>
    <xf numFmtId="0" fontId="0" fillId="0" borderId="16" xfId="0" applyFont="1" applyFill="1" applyBorder="1" applyAlignment="1">
      <alignment vertical="center"/>
    </xf>
    <xf numFmtId="0" fontId="0" fillId="0" borderId="0" xfId="0" applyFont="1" applyFill="1" applyBorder="1" applyAlignment="1">
      <alignment/>
    </xf>
    <xf numFmtId="0" fontId="0" fillId="0" borderId="17" xfId="0" applyFont="1" applyFill="1" applyBorder="1" applyAlignment="1">
      <alignment vertical="center"/>
    </xf>
    <xf numFmtId="0" fontId="0" fillId="0" borderId="24" xfId="0" applyFill="1" applyBorder="1" applyAlignment="1">
      <alignment/>
    </xf>
    <xf numFmtId="0" fontId="0" fillId="0" borderId="14" xfId="0" applyFont="1" applyFill="1" applyBorder="1" applyAlignment="1">
      <alignment vertical="center"/>
    </xf>
    <xf numFmtId="0" fontId="0" fillId="0" borderId="0" xfId="0" applyFont="1" applyFill="1" applyAlignment="1">
      <alignment/>
    </xf>
    <xf numFmtId="176" fontId="0" fillId="0" borderId="19" xfId="49" applyNumberFormat="1" applyFont="1" applyFill="1" applyBorder="1" applyAlignment="1">
      <alignment vertical="center"/>
    </xf>
    <xf numFmtId="176" fontId="0" fillId="0" borderId="21" xfId="49" applyNumberFormat="1" applyFont="1" applyFill="1" applyBorder="1" applyAlignment="1">
      <alignment vertical="center"/>
    </xf>
    <xf numFmtId="176" fontId="0" fillId="0" borderId="24" xfId="49" applyNumberFormat="1" applyFont="1" applyFill="1" applyBorder="1" applyAlignment="1">
      <alignment vertical="center"/>
    </xf>
    <xf numFmtId="176" fontId="0" fillId="0" borderId="22" xfId="49" applyNumberFormat="1" applyFont="1"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12" xfId="0" applyFont="1" applyFill="1" applyBorder="1" applyAlignment="1">
      <alignment/>
    </xf>
    <xf numFmtId="0" fontId="0" fillId="0" borderId="10" xfId="0" applyFont="1" applyFill="1" applyBorder="1" applyAlignment="1">
      <alignment horizontal="center" vertical="center"/>
    </xf>
    <xf numFmtId="0" fontId="0" fillId="0" borderId="13" xfId="0" applyFont="1" applyFill="1" applyBorder="1" applyAlignment="1">
      <alignment/>
    </xf>
    <xf numFmtId="187" fontId="0" fillId="0" borderId="11" xfId="0" applyNumberFormat="1" applyFont="1" applyFill="1" applyBorder="1" applyAlignment="1">
      <alignment vertical="center"/>
    </xf>
    <xf numFmtId="187" fontId="0" fillId="0" borderId="11" xfId="0" applyNumberFormat="1" applyFont="1" applyFill="1" applyBorder="1" applyAlignment="1">
      <alignment/>
    </xf>
    <xf numFmtId="0" fontId="0"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xf>
    <xf numFmtId="0" fontId="0" fillId="0" borderId="0" xfId="0" applyFill="1" applyAlignment="1">
      <alignment vertical="top" wrapText="1"/>
    </xf>
    <xf numFmtId="0" fontId="0" fillId="0" borderId="0" xfId="0" applyFont="1" applyFill="1" applyAlignment="1">
      <alignment vertical="top" wrapText="1"/>
    </xf>
    <xf numFmtId="0" fontId="7" fillId="0" borderId="0" xfId="0"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177" fontId="0" fillId="0" borderId="10" xfId="0" applyNumberFormat="1" applyFont="1" applyFill="1" applyBorder="1" applyAlignment="1">
      <alignment horizontal="right"/>
    </xf>
    <xf numFmtId="177" fontId="0" fillId="0" borderId="12" xfId="0" applyNumberFormat="1" applyFont="1" applyFill="1" applyBorder="1" applyAlignment="1">
      <alignment horizontal="right"/>
    </xf>
    <xf numFmtId="177" fontId="0" fillId="0" borderId="13" xfId="0" applyNumberFormat="1" applyFont="1" applyFill="1" applyBorder="1" applyAlignment="1">
      <alignment horizontal="right"/>
    </xf>
    <xf numFmtId="0" fontId="7" fillId="0" borderId="0" xfId="0" applyFont="1" applyAlignment="1">
      <alignment horizontal="center"/>
    </xf>
    <xf numFmtId="0" fontId="0" fillId="0" borderId="11"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horizontal="center" vertical="center"/>
    </xf>
    <xf numFmtId="0" fontId="0" fillId="0" borderId="13" xfId="0" applyFont="1" applyBorder="1" applyAlignment="1">
      <alignment/>
    </xf>
    <xf numFmtId="0" fontId="0" fillId="0" borderId="0" xfId="0" applyFont="1" applyFill="1" applyAlignment="1">
      <alignment vertical="top" wrapText="1"/>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9" fillId="0" borderId="0" xfId="0" applyFont="1" applyAlignment="1">
      <alignment horizontal="center"/>
    </xf>
    <xf numFmtId="177" fontId="0" fillId="0" borderId="20" xfId="0" applyNumberFormat="1" applyFont="1" applyBorder="1" applyAlignment="1">
      <alignment horizontal="center" vertical="center" wrapText="1"/>
    </xf>
    <xf numFmtId="177" fontId="0" fillId="0" borderId="15" xfId="0" applyNumberFormat="1" applyFont="1" applyBorder="1" applyAlignment="1">
      <alignment horizontal="center" vertical="center"/>
    </xf>
    <xf numFmtId="177" fontId="0" fillId="0" borderId="18" xfId="0" applyNumberFormat="1" applyFont="1" applyBorder="1" applyAlignment="1">
      <alignment horizontal="center" vertical="center"/>
    </xf>
    <xf numFmtId="177" fontId="0" fillId="0" borderId="21" xfId="0" applyNumberFormat="1" applyFont="1" applyBorder="1" applyAlignment="1">
      <alignment horizontal="center" vertical="center" wrapText="1"/>
    </xf>
    <xf numFmtId="177" fontId="0" fillId="0" borderId="23" xfId="0" applyNumberFormat="1" applyFont="1" applyBorder="1" applyAlignment="1">
      <alignment horizontal="center" vertical="center"/>
    </xf>
    <xf numFmtId="177" fontId="0" fillId="0" borderId="2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5"/>
  <sheetViews>
    <sheetView showGridLines="0" tabSelected="1" view="pageBreakPreview" zoomScaleSheetLayoutView="100" zoomScalePageLayoutView="0" workbookViewId="0" topLeftCell="A1">
      <selection activeCell="A7" sqref="A7:J7"/>
    </sheetView>
  </sheetViews>
  <sheetFormatPr defaultColWidth="9.00390625" defaultRowHeight="13.5"/>
  <cols>
    <col min="1" max="1" width="2.00390625" style="1" customWidth="1"/>
    <col min="2" max="2" width="23.00390625" style="1" customWidth="1"/>
    <col min="3" max="3" width="18.125" style="1" customWidth="1"/>
    <col min="4" max="4" width="9.375" style="2" customWidth="1"/>
    <col min="5" max="5" width="10.125" style="1" customWidth="1"/>
    <col min="6" max="6" width="9.375" style="1" customWidth="1"/>
    <col min="7" max="7" width="10.375" style="1" customWidth="1"/>
    <col min="8" max="8" width="10.625" style="1" customWidth="1"/>
    <col min="9" max="9" width="9.375" style="1" customWidth="1"/>
    <col min="10" max="10" width="9.625" style="1" customWidth="1"/>
    <col min="11" max="16384" width="9.00390625" style="1" customWidth="1"/>
  </cols>
  <sheetData>
    <row r="1" spans="1:10" ht="24.75" customHeight="1">
      <c r="A1" s="141" t="s">
        <v>29</v>
      </c>
      <c r="B1" s="141"/>
      <c r="C1" s="141"/>
      <c r="D1" s="141"/>
      <c r="E1" s="141"/>
      <c r="F1" s="141"/>
      <c r="G1" s="141"/>
      <c r="H1" s="141"/>
      <c r="I1" s="141"/>
      <c r="J1" s="141"/>
    </row>
    <row r="2" ht="13.5" customHeight="1">
      <c r="A2" s="3"/>
    </row>
    <row r="3" ht="13.5" customHeight="1">
      <c r="A3" s="3"/>
    </row>
    <row r="4" ht="13.5" customHeight="1"/>
    <row r="5" spans="1:10" s="4" customFormat="1" ht="21.75" customHeight="1">
      <c r="A5" s="123" t="s">
        <v>30</v>
      </c>
      <c r="B5" s="123"/>
      <c r="C5" s="123"/>
      <c r="D5" s="123"/>
      <c r="E5" s="123"/>
      <c r="F5" s="123"/>
      <c r="G5" s="123"/>
      <c r="H5" s="123"/>
      <c r="I5" s="123"/>
      <c r="J5" s="123"/>
    </row>
    <row r="6" spans="1:10" s="4" customFormat="1" ht="13.5" customHeight="1">
      <c r="A6" s="34"/>
      <c r="B6" s="34"/>
      <c r="C6" s="34"/>
      <c r="D6" s="34"/>
      <c r="E6" s="34"/>
      <c r="F6" s="34"/>
      <c r="G6" s="34"/>
      <c r="H6" s="34"/>
      <c r="I6" s="34"/>
      <c r="J6" s="34"/>
    </row>
    <row r="7" spans="1:10" s="4" customFormat="1" ht="42.75" customHeight="1">
      <c r="A7" s="115" t="s">
        <v>104</v>
      </c>
      <c r="B7" s="128"/>
      <c r="C7" s="128"/>
      <c r="D7" s="128"/>
      <c r="E7" s="128"/>
      <c r="F7" s="128"/>
      <c r="G7" s="128"/>
      <c r="H7" s="128"/>
      <c r="I7" s="128"/>
      <c r="J7" s="128"/>
    </row>
    <row r="8" spans="1:10" s="4" customFormat="1" ht="13.5" customHeight="1">
      <c r="A8" s="5"/>
      <c r="B8" s="5"/>
      <c r="C8" s="5"/>
      <c r="D8" s="5"/>
      <c r="E8" s="5"/>
      <c r="F8" s="5"/>
      <c r="G8" s="5"/>
      <c r="H8" s="6"/>
      <c r="I8" s="5"/>
      <c r="J8" s="6" t="s">
        <v>4</v>
      </c>
    </row>
    <row r="9" spans="1:10" s="4" customFormat="1" ht="13.5" customHeight="1">
      <c r="A9" s="126" t="s">
        <v>11</v>
      </c>
      <c r="B9" s="127"/>
      <c r="C9" s="124" t="s">
        <v>10</v>
      </c>
      <c r="D9" s="125"/>
      <c r="E9" s="124" t="s">
        <v>0</v>
      </c>
      <c r="F9" s="125"/>
      <c r="G9" s="125"/>
      <c r="H9" s="124" t="s">
        <v>1</v>
      </c>
      <c r="I9" s="125"/>
      <c r="J9" s="125"/>
    </row>
    <row r="10" spans="1:10" s="4" customFormat="1" ht="13.5" customHeight="1">
      <c r="A10" s="126" t="s">
        <v>8</v>
      </c>
      <c r="B10" s="127"/>
      <c r="C10" s="96">
        <v>29882200</v>
      </c>
      <c r="D10" s="97"/>
      <c r="E10" s="96">
        <v>461800</v>
      </c>
      <c r="F10" s="97"/>
      <c r="G10" s="97"/>
      <c r="H10" s="96">
        <f>C10+E10</f>
        <v>30344000</v>
      </c>
      <c r="I10" s="97"/>
      <c r="J10" s="97"/>
    </row>
    <row r="11" spans="1:10" s="4" customFormat="1" ht="13.5" customHeight="1">
      <c r="A11" s="49" t="s">
        <v>31</v>
      </c>
      <c r="B11" s="48"/>
      <c r="C11" s="93"/>
      <c r="D11" s="93"/>
      <c r="E11" s="51"/>
      <c r="F11" s="51"/>
      <c r="G11" s="52"/>
      <c r="H11" s="120">
        <v>31266400</v>
      </c>
      <c r="I11" s="121"/>
      <c r="J11" s="122"/>
    </row>
    <row r="12" spans="1:10" s="4" customFormat="1" ht="13.5" customHeight="1">
      <c r="A12"/>
      <c r="E12" s="53"/>
      <c r="F12" s="53"/>
      <c r="G12" s="54"/>
      <c r="H12" s="55" t="s">
        <v>26</v>
      </c>
      <c r="I12" s="56"/>
      <c r="J12" s="55" t="s">
        <v>105</v>
      </c>
    </row>
    <row r="13" spans="1:10" s="4" customFormat="1" ht="13.5" customHeight="1">
      <c r="A13"/>
      <c r="E13" s="10"/>
      <c r="F13" s="10"/>
      <c r="H13" s="47"/>
      <c r="I13" s="47"/>
      <c r="J13" s="47"/>
    </row>
    <row r="14" spans="4:10" s="4" customFormat="1" ht="13.5" customHeight="1">
      <c r="D14" s="9"/>
      <c r="J14" s="6" t="s">
        <v>4</v>
      </c>
    </row>
    <row r="15" spans="1:10" s="4" customFormat="1" ht="13.5" customHeight="1">
      <c r="A15" s="131" t="s">
        <v>17</v>
      </c>
      <c r="B15" s="132"/>
      <c r="C15" s="133"/>
      <c r="D15" s="142" t="s">
        <v>16</v>
      </c>
      <c r="E15" s="124" t="s">
        <v>5</v>
      </c>
      <c r="F15" s="129" t="s">
        <v>9</v>
      </c>
      <c r="G15" s="124" t="s">
        <v>15</v>
      </c>
      <c r="H15" s="124"/>
      <c r="I15" s="124"/>
      <c r="J15" s="124"/>
    </row>
    <row r="16" spans="1:10" s="4" customFormat="1" ht="13.5" customHeight="1">
      <c r="A16" s="134"/>
      <c r="B16" s="135"/>
      <c r="C16" s="136"/>
      <c r="D16" s="143"/>
      <c r="E16" s="124"/>
      <c r="F16" s="140"/>
      <c r="G16" s="7"/>
      <c r="H16" s="12" t="s">
        <v>13</v>
      </c>
      <c r="I16" s="13"/>
      <c r="J16" s="129" t="s">
        <v>7</v>
      </c>
    </row>
    <row r="17" spans="1:10" s="4" customFormat="1" ht="13.5" customHeight="1">
      <c r="A17" s="137"/>
      <c r="B17" s="138"/>
      <c r="C17" s="139"/>
      <c r="D17" s="144"/>
      <c r="E17" s="124"/>
      <c r="F17" s="130"/>
      <c r="G17" s="37" t="s">
        <v>12</v>
      </c>
      <c r="H17" s="8" t="s">
        <v>6</v>
      </c>
      <c r="I17" s="8" t="s">
        <v>14</v>
      </c>
      <c r="J17" s="130"/>
    </row>
    <row r="18" spans="1:10" s="4" customFormat="1" ht="13.5" customHeight="1">
      <c r="A18" s="14" t="s">
        <v>2</v>
      </c>
      <c r="B18" s="40"/>
      <c r="C18" s="24"/>
      <c r="D18" s="25"/>
      <c r="E18" s="26"/>
      <c r="F18" s="25"/>
      <c r="G18" s="26"/>
      <c r="H18" s="26"/>
      <c r="I18" s="26"/>
      <c r="J18" s="25"/>
    </row>
    <row r="19" spans="1:10" s="4" customFormat="1" ht="13.5" customHeight="1">
      <c r="A19" s="18"/>
      <c r="B19" s="43" t="s">
        <v>18</v>
      </c>
      <c r="C19" s="19"/>
      <c r="D19" s="44">
        <v>1508898</v>
      </c>
      <c r="E19" s="20">
        <v>3603</v>
      </c>
      <c r="F19" s="44">
        <f aca="true" t="shared" si="0" ref="F19:F24">D19+E19</f>
        <v>1512501</v>
      </c>
      <c r="G19" s="20"/>
      <c r="H19" s="20"/>
      <c r="I19" s="20">
        <v>-1414</v>
      </c>
      <c r="J19" s="44">
        <f aca="true" t="shared" si="1" ref="J19:J32">E19-SUM(G19:I19)</f>
        <v>5017</v>
      </c>
    </row>
    <row r="20" spans="1:10" s="4" customFormat="1" ht="13.5" customHeight="1">
      <c r="A20" s="18"/>
      <c r="B20" s="43" t="s">
        <v>43</v>
      </c>
      <c r="C20" s="19"/>
      <c r="D20" s="44">
        <v>8736</v>
      </c>
      <c r="E20" s="20">
        <v>5171</v>
      </c>
      <c r="F20" s="44">
        <f t="shared" si="0"/>
        <v>13907</v>
      </c>
      <c r="G20" s="20">
        <v>5171</v>
      </c>
      <c r="H20" s="20"/>
      <c r="I20" s="20"/>
      <c r="J20" s="44">
        <f t="shared" si="1"/>
        <v>0</v>
      </c>
    </row>
    <row r="21" spans="1:10" s="4" customFormat="1" ht="13.5" customHeight="1">
      <c r="A21" s="18"/>
      <c r="B21" s="62" t="s">
        <v>44</v>
      </c>
      <c r="C21" s="19"/>
      <c r="D21" s="44">
        <v>53414</v>
      </c>
      <c r="E21" s="20">
        <v>9000</v>
      </c>
      <c r="F21" s="44">
        <f t="shared" si="0"/>
        <v>62414</v>
      </c>
      <c r="G21" s="20"/>
      <c r="H21" s="20"/>
      <c r="I21" s="20"/>
      <c r="J21" s="44">
        <f t="shared" si="1"/>
        <v>9000</v>
      </c>
    </row>
    <row r="22" spans="1:10" s="4" customFormat="1" ht="13.5" customHeight="1">
      <c r="A22" s="18"/>
      <c r="B22" s="62" t="s">
        <v>45</v>
      </c>
      <c r="C22" s="19"/>
      <c r="D22" s="44">
        <v>113497</v>
      </c>
      <c r="E22" s="20">
        <v>8612</v>
      </c>
      <c r="F22" s="44">
        <f t="shared" si="0"/>
        <v>122109</v>
      </c>
      <c r="G22" s="20"/>
      <c r="H22" s="20"/>
      <c r="I22" s="20"/>
      <c r="J22" s="44">
        <f t="shared" si="1"/>
        <v>8612</v>
      </c>
    </row>
    <row r="23" spans="1:10" s="4" customFormat="1" ht="13.5" customHeight="1">
      <c r="A23" s="18"/>
      <c r="B23" s="63" t="s">
        <v>46</v>
      </c>
      <c r="C23" s="19"/>
      <c r="D23" s="44">
        <v>10000</v>
      </c>
      <c r="E23" s="20">
        <v>12341</v>
      </c>
      <c r="F23" s="44">
        <f t="shared" si="0"/>
        <v>22341</v>
      </c>
      <c r="G23" s="20"/>
      <c r="H23" s="20">
        <v>12300</v>
      </c>
      <c r="I23" s="20"/>
      <c r="J23" s="44">
        <f t="shared" si="1"/>
        <v>41</v>
      </c>
    </row>
    <row r="24" spans="1:10" s="4" customFormat="1" ht="13.5" customHeight="1">
      <c r="A24" s="18"/>
      <c r="B24" s="63" t="s">
        <v>47</v>
      </c>
      <c r="C24" s="15"/>
      <c r="D24" s="44">
        <v>0</v>
      </c>
      <c r="E24" s="20">
        <v>16268</v>
      </c>
      <c r="F24" s="44">
        <f t="shared" si="0"/>
        <v>16268</v>
      </c>
      <c r="G24" s="20">
        <v>15639</v>
      </c>
      <c r="H24" s="20"/>
      <c r="I24" s="20"/>
      <c r="J24" s="44">
        <f t="shared" si="1"/>
        <v>629</v>
      </c>
    </row>
    <row r="25" spans="1:10" s="4" customFormat="1" ht="13.5" customHeight="1">
      <c r="A25" s="14" t="s">
        <v>3</v>
      </c>
      <c r="B25" s="40"/>
      <c r="C25" s="46"/>
      <c r="D25" s="64"/>
      <c r="E25" s="26"/>
      <c r="F25" s="25"/>
      <c r="G25" s="26"/>
      <c r="H25" s="41"/>
      <c r="I25" s="26"/>
      <c r="J25" s="25"/>
    </row>
    <row r="26" spans="1:10" s="4" customFormat="1" ht="13.5" customHeight="1">
      <c r="A26" s="18"/>
      <c r="B26" s="43" t="s">
        <v>48</v>
      </c>
      <c r="C26" s="38"/>
      <c r="D26" s="44">
        <v>338636</v>
      </c>
      <c r="E26" s="17">
        <v>5764</v>
      </c>
      <c r="F26" s="44">
        <f aca="true" t="shared" si="2" ref="F26:F32">D26+E26</f>
        <v>344400</v>
      </c>
      <c r="G26" s="17"/>
      <c r="H26" s="20"/>
      <c r="I26" s="17"/>
      <c r="J26" s="44">
        <f t="shared" si="1"/>
        <v>5764</v>
      </c>
    </row>
    <row r="27" spans="1:10" s="4" customFormat="1" ht="13.5" customHeight="1">
      <c r="A27" s="18"/>
      <c r="B27" s="43" t="s">
        <v>49</v>
      </c>
      <c r="C27" s="38"/>
      <c r="D27" s="44">
        <v>300</v>
      </c>
      <c r="E27" s="17">
        <v>22746</v>
      </c>
      <c r="F27" s="44">
        <f t="shared" si="2"/>
        <v>23046</v>
      </c>
      <c r="G27" s="17"/>
      <c r="H27" s="20"/>
      <c r="I27" s="17"/>
      <c r="J27" s="44">
        <f t="shared" si="1"/>
        <v>22746</v>
      </c>
    </row>
    <row r="28" spans="1:10" s="4" customFormat="1" ht="13.5" customHeight="1">
      <c r="A28" s="18"/>
      <c r="B28" s="43" t="s">
        <v>50</v>
      </c>
      <c r="C28" s="38"/>
      <c r="D28" s="16">
        <v>10668</v>
      </c>
      <c r="E28" s="17">
        <v>2214</v>
      </c>
      <c r="F28" s="44">
        <f t="shared" si="2"/>
        <v>12882</v>
      </c>
      <c r="G28" s="17"/>
      <c r="H28" s="20"/>
      <c r="I28" s="17"/>
      <c r="J28" s="44">
        <f t="shared" si="1"/>
        <v>2214</v>
      </c>
    </row>
    <row r="29" spans="1:10" s="4" customFormat="1" ht="13.5" customHeight="1">
      <c r="A29" s="18"/>
      <c r="B29" s="43" t="s">
        <v>51</v>
      </c>
      <c r="C29" s="38"/>
      <c r="D29" s="16">
        <v>6779</v>
      </c>
      <c r="E29" s="17">
        <v>6686</v>
      </c>
      <c r="F29" s="44">
        <f t="shared" si="2"/>
        <v>13465</v>
      </c>
      <c r="G29" s="17"/>
      <c r="H29" s="20"/>
      <c r="I29" s="17">
        <v>1887</v>
      </c>
      <c r="J29" s="44">
        <f t="shared" si="1"/>
        <v>4799</v>
      </c>
    </row>
    <row r="30" spans="1:10" s="4" customFormat="1" ht="13.5" customHeight="1">
      <c r="A30" s="18"/>
      <c r="B30" s="63" t="s">
        <v>52</v>
      </c>
      <c r="C30" s="38"/>
      <c r="D30" s="16">
        <v>60000</v>
      </c>
      <c r="E30" s="17">
        <v>4000</v>
      </c>
      <c r="F30" s="44">
        <f t="shared" si="2"/>
        <v>64000</v>
      </c>
      <c r="G30" s="17">
        <v>4000</v>
      </c>
      <c r="H30" s="20"/>
      <c r="I30" s="17"/>
      <c r="J30" s="44">
        <f t="shared" si="1"/>
        <v>0</v>
      </c>
    </row>
    <row r="31" spans="1:10" s="4" customFormat="1" ht="13.5" customHeight="1">
      <c r="A31" s="18"/>
      <c r="B31" s="63" t="s">
        <v>53</v>
      </c>
      <c r="C31" s="38"/>
      <c r="D31" s="16">
        <v>0</v>
      </c>
      <c r="E31" s="17">
        <v>16767</v>
      </c>
      <c r="F31" s="44">
        <f t="shared" si="2"/>
        <v>16767</v>
      </c>
      <c r="G31" s="17">
        <v>16767</v>
      </c>
      <c r="H31" s="20"/>
      <c r="I31" s="17"/>
      <c r="J31" s="44">
        <f t="shared" si="1"/>
        <v>0</v>
      </c>
    </row>
    <row r="32" spans="1:10" s="4" customFormat="1" ht="13.5" customHeight="1">
      <c r="A32" s="21"/>
      <c r="B32" s="63" t="s">
        <v>54</v>
      </c>
      <c r="C32" s="57"/>
      <c r="D32" s="45">
        <v>729333</v>
      </c>
      <c r="E32" s="20">
        <v>2648</v>
      </c>
      <c r="F32" s="44">
        <f t="shared" si="2"/>
        <v>731981</v>
      </c>
      <c r="G32" s="20"/>
      <c r="H32" s="20"/>
      <c r="I32" s="20"/>
      <c r="J32" s="44">
        <f t="shared" si="1"/>
        <v>2648</v>
      </c>
    </row>
    <row r="33" spans="1:10" s="4" customFormat="1" ht="13.5" customHeight="1">
      <c r="A33" s="14" t="s">
        <v>19</v>
      </c>
      <c r="B33" s="40"/>
      <c r="C33" s="46"/>
      <c r="D33" s="25"/>
      <c r="E33" s="26"/>
      <c r="F33" s="25"/>
      <c r="G33" s="26"/>
      <c r="H33" s="26"/>
      <c r="I33" s="26"/>
      <c r="J33" s="25"/>
    </row>
    <row r="34" spans="1:10" s="4" customFormat="1" ht="13.5" customHeight="1">
      <c r="A34" s="18"/>
      <c r="B34" s="62" t="s">
        <v>55</v>
      </c>
      <c r="C34" s="38"/>
      <c r="D34" s="16">
        <v>0</v>
      </c>
      <c r="E34" s="17">
        <v>1900</v>
      </c>
      <c r="F34" s="44">
        <f>D34+E34</f>
        <v>1900</v>
      </c>
      <c r="G34" s="17">
        <v>1425</v>
      </c>
      <c r="H34" s="20"/>
      <c r="I34" s="20"/>
      <c r="J34" s="44">
        <f>E34-SUM(G34:I34)</f>
        <v>475</v>
      </c>
    </row>
    <row r="35" spans="1:10" s="4" customFormat="1" ht="13.5" customHeight="1">
      <c r="A35" s="18"/>
      <c r="B35" s="63" t="s">
        <v>56</v>
      </c>
      <c r="C35" s="38"/>
      <c r="D35" s="16">
        <v>605037</v>
      </c>
      <c r="E35" s="17">
        <v>-8806</v>
      </c>
      <c r="F35" s="44">
        <f>D35+E35</f>
        <v>596231</v>
      </c>
      <c r="G35" s="17"/>
      <c r="H35" s="20"/>
      <c r="I35" s="20"/>
      <c r="J35" s="44">
        <f>E35-SUM(G35:I35)</f>
        <v>-8806</v>
      </c>
    </row>
    <row r="36" spans="1:10" s="4" customFormat="1" ht="13.5" customHeight="1">
      <c r="A36" s="21"/>
      <c r="B36" s="63" t="s">
        <v>57</v>
      </c>
      <c r="C36" s="57"/>
      <c r="D36" s="45">
        <v>617671</v>
      </c>
      <c r="E36" s="23">
        <v>15784</v>
      </c>
      <c r="F36" s="45">
        <f>D36+E36</f>
        <v>633455</v>
      </c>
      <c r="G36" s="58"/>
      <c r="H36" s="58">
        <v>2600</v>
      </c>
      <c r="I36" s="58"/>
      <c r="J36" s="45">
        <f>E36-SUM(G36:I36)</f>
        <v>13184</v>
      </c>
    </row>
    <row r="37" spans="1:15" s="4" customFormat="1" ht="13.5" customHeight="1">
      <c r="A37" s="14" t="s">
        <v>20</v>
      </c>
      <c r="B37" s="40"/>
      <c r="C37" s="40"/>
      <c r="D37" s="25"/>
      <c r="E37" s="25"/>
      <c r="F37" s="26"/>
      <c r="G37" s="25"/>
      <c r="H37" s="25"/>
      <c r="I37" s="25"/>
      <c r="J37" s="25"/>
      <c r="K37" s="11"/>
      <c r="L37" s="11"/>
      <c r="M37" s="11"/>
      <c r="N37" s="11"/>
      <c r="O37" s="11"/>
    </row>
    <row r="38" spans="1:15" s="4" customFormat="1" ht="13.5" customHeight="1">
      <c r="A38" s="18"/>
      <c r="B38" s="43" t="s">
        <v>18</v>
      </c>
      <c r="C38" s="19"/>
      <c r="D38" s="16">
        <v>426831</v>
      </c>
      <c r="E38" s="16">
        <v>4125</v>
      </c>
      <c r="F38" s="17">
        <f>D38+E38</f>
        <v>430956</v>
      </c>
      <c r="G38" s="16"/>
      <c r="H38" s="16"/>
      <c r="I38" s="16"/>
      <c r="J38" s="16">
        <f>E38-SUM(G38:I38)</f>
        <v>4125</v>
      </c>
      <c r="K38" s="11"/>
      <c r="L38" s="11"/>
      <c r="M38" s="11"/>
      <c r="N38" s="11"/>
      <c r="O38" s="11"/>
    </row>
    <row r="39" spans="1:15" s="4" customFormat="1" ht="13.5" customHeight="1">
      <c r="A39" s="18"/>
      <c r="B39" s="63" t="s">
        <v>58</v>
      </c>
      <c r="C39" s="19"/>
      <c r="D39" s="16">
        <v>156768</v>
      </c>
      <c r="E39" s="16">
        <v>-14190</v>
      </c>
      <c r="F39" s="17">
        <f>D39+E39</f>
        <v>142578</v>
      </c>
      <c r="G39" s="16">
        <v>-10643</v>
      </c>
      <c r="H39" s="16"/>
      <c r="I39" s="16"/>
      <c r="J39" s="16">
        <f>E39-SUM(G39:I39)</f>
        <v>-3547</v>
      </c>
      <c r="K39" s="11"/>
      <c r="L39" s="11"/>
      <c r="M39" s="11"/>
      <c r="N39" s="11"/>
      <c r="O39" s="11"/>
    </row>
    <row r="40" spans="1:15" s="4" customFormat="1" ht="13.5" customHeight="1">
      <c r="A40" s="14" t="s">
        <v>21</v>
      </c>
      <c r="B40" s="24"/>
      <c r="C40" s="40"/>
      <c r="D40" s="25"/>
      <c r="E40" s="25"/>
      <c r="F40" s="25"/>
      <c r="G40" s="25"/>
      <c r="H40" s="25"/>
      <c r="I40" s="25"/>
      <c r="J40" s="25"/>
      <c r="K40" s="11"/>
      <c r="L40" s="11"/>
      <c r="M40" s="11"/>
      <c r="N40" s="11"/>
      <c r="O40" s="11"/>
    </row>
    <row r="41" spans="1:15" s="4" customFormat="1" ht="13.5" customHeight="1">
      <c r="A41" s="18"/>
      <c r="B41" s="43" t="s">
        <v>103</v>
      </c>
      <c r="C41" s="19"/>
      <c r="D41" s="16">
        <v>15200</v>
      </c>
      <c r="E41" s="16">
        <v>4521</v>
      </c>
      <c r="F41" s="17">
        <f>D41+E41</f>
        <v>19721</v>
      </c>
      <c r="G41" s="16">
        <v>2260</v>
      </c>
      <c r="H41" s="16"/>
      <c r="I41" s="16"/>
      <c r="J41" s="16">
        <f>E41-SUM(G41:I41)</f>
        <v>2261</v>
      </c>
      <c r="K41" s="11"/>
      <c r="L41" s="11"/>
      <c r="M41" s="11"/>
      <c r="N41" s="11"/>
      <c r="O41" s="11"/>
    </row>
    <row r="42" spans="1:15" s="4" customFormat="1" ht="13.5" customHeight="1">
      <c r="A42" s="18"/>
      <c r="B42" s="63" t="s">
        <v>59</v>
      </c>
      <c r="C42" s="19"/>
      <c r="D42" s="16">
        <v>47190</v>
      </c>
      <c r="E42" s="16">
        <v>2500</v>
      </c>
      <c r="F42" s="17">
        <f>D42+E42</f>
        <v>49690</v>
      </c>
      <c r="G42" s="16"/>
      <c r="H42" s="16"/>
      <c r="I42" s="16"/>
      <c r="J42" s="16">
        <f>E42-SUM(G42:I42)</f>
        <v>2500</v>
      </c>
      <c r="K42" s="11"/>
      <c r="L42" s="11"/>
      <c r="M42" s="11"/>
      <c r="N42" s="11"/>
      <c r="O42" s="11"/>
    </row>
    <row r="43" spans="1:15" s="4" customFormat="1" ht="13.5" customHeight="1">
      <c r="A43" s="18"/>
      <c r="B43" s="63" t="s">
        <v>61</v>
      </c>
      <c r="C43" s="19"/>
      <c r="D43" s="16">
        <v>20710</v>
      </c>
      <c r="E43" s="16">
        <v>16047</v>
      </c>
      <c r="F43" s="17">
        <f>D43+E43</f>
        <v>36757</v>
      </c>
      <c r="G43" s="16"/>
      <c r="H43" s="16"/>
      <c r="I43" s="16">
        <v>2831</v>
      </c>
      <c r="J43" s="16">
        <f>E43-SUM(G43:I43)</f>
        <v>13216</v>
      </c>
      <c r="K43" s="11"/>
      <c r="L43" s="11"/>
      <c r="M43" s="11"/>
      <c r="N43" s="11"/>
      <c r="O43" s="11"/>
    </row>
    <row r="44" spans="1:15" s="4" customFormat="1" ht="13.5" customHeight="1">
      <c r="A44" s="18"/>
      <c r="B44" s="63" t="s">
        <v>60</v>
      </c>
      <c r="C44" s="19"/>
      <c r="D44" s="16">
        <v>10741</v>
      </c>
      <c r="E44" s="16">
        <v>2578</v>
      </c>
      <c r="F44" s="17">
        <f>D44+E44</f>
        <v>13319</v>
      </c>
      <c r="G44" s="16"/>
      <c r="H44" s="16"/>
      <c r="I44" s="16"/>
      <c r="J44" s="16">
        <f>E44-SUM(G44:I44)</f>
        <v>2578</v>
      </c>
      <c r="K44" s="11"/>
      <c r="L44" s="11"/>
      <c r="M44" s="11"/>
      <c r="N44" s="11"/>
      <c r="O44" s="11"/>
    </row>
    <row r="45" spans="1:15" s="4" customFormat="1" ht="13.5" customHeight="1">
      <c r="A45" s="14" t="s">
        <v>22</v>
      </c>
      <c r="B45" s="24"/>
      <c r="C45" s="40"/>
      <c r="D45" s="25"/>
      <c r="E45" s="25"/>
      <c r="F45" s="25"/>
      <c r="G45" s="25"/>
      <c r="H45" s="25"/>
      <c r="I45" s="25"/>
      <c r="J45" s="25"/>
      <c r="K45" s="11"/>
      <c r="L45" s="11"/>
      <c r="M45" s="11"/>
      <c r="N45" s="11"/>
      <c r="O45" s="11"/>
    </row>
    <row r="46" spans="1:15" s="4" customFormat="1" ht="13.5" customHeight="1">
      <c r="A46" s="18"/>
      <c r="B46" s="43" t="s">
        <v>67</v>
      </c>
      <c r="C46" s="19"/>
      <c r="D46" s="44">
        <v>66882</v>
      </c>
      <c r="E46" s="16">
        <v>48048</v>
      </c>
      <c r="F46" s="17">
        <f>D46+E46</f>
        <v>114930</v>
      </c>
      <c r="G46" s="16"/>
      <c r="H46" s="16"/>
      <c r="I46" s="16"/>
      <c r="J46" s="16">
        <f>E46-SUM(G46:I46)</f>
        <v>48048</v>
      </c>
      <c r="K46" s="11"/>
      <c r="L46" s="11"/>
      <c r="M46" s="11"/>
      <c r="N46" s="11"/>
      <c r="O46" s="11"/>
    </row>
    <row r="47" spans="1:15" s="4" customFormat="1" ht="13.5" customHeight="1">
      <c r="A47" s="18"/>
      <c r="B47" s="43" t="s">
        <v>68</v>
      </c>
      <c r="C47" s="19"/>
      <c r="D47" s="16">
        <v>70900</v>
      </c>
      <c r="E47" s="16">
        <v>4300</v>
      </c>
      <c r="F47" s="17">
        <f aca="true" t="shared" si="3" ref="F47:F52">D47+E47</f>
        <v>75200</v>
      </c>
      <c r="G47" s="16"/>
      <c r="H47" s="16"/>
      <c r="I47" s="16"/>
      <c r="J47" s="16">
        <f aca="true" t="shared" si="4" ref="J47:J52">E47-SUM(G47:I47)</f>
        <v>4300</v>
      </c>
      <c r="K47" s="11"/>
      <c r="L47" s="11"/>
      <c r="M47" s="11"/>
      <c r="N47" s="11"/>
      <c r="O47" s="11"/>
    </row>
    <row r="48" spans="1:15" s="4" customFormat="1" ht="13.5" customHeight="1">
      <c r="A48" s="18"/>
      <c r="B48" s="43" t="s">
        <v>69</v>
      </c>
      <c r="C48" s="19"/>
      <c r="D48" s="16">
        <v>50900</v>
      </c>
      <c r="E48" s="16">
        <v>-8508</v>
      </c>
      <c r="F48" s="17">
        <f t="shared" si="3"/>
        <v>42392</v>
      </c>
      <c r="G48" s="16">
        <v>-5466</v>
      </c>
      <c r="H48" s="16">
        <v>-3100</v>
      </c>
      <c r="I48" s="16"/>
      <c r="J48" s="44">
        <f t="shared" si="4"/>
        <v>58</v>
      </c>
      <c r="K48" s="11"/>
      <c r="L48" s="11"/>
      <c r="M48" s="11"/>
      <c r="N48" s="11"/>
      <c r="O48" s="11"/>
    </row>
    <row r="49" spans="1:15" s="4" customFormat="1" ht="13.5" customHeight="1">
      <c r="A49" s="18"/>
      <c r="B49" s="43" t="s">
        <v>62</v>
      </c>
      <c r="C49" s="19"/>
      <c r="D49" s="16">
        <v>12000</v>
      </c>
      <c r="E49" s="16">
        <v>-2982</v>
      </c>
      <c r="F49" s="17">
        <f t="shared" si="3"/>
        <v>9018</v>
      </c>
      <c r="G49" s="16">
        <v>-1939</v>
      </c>
      <c r="H49" s="16"/>
      <c r="I49" s="16"/>
      <c r="J49" s="44">
        <f t="shared" si="4"/>
        <v>-1043</v>
      </c>
      <c r="K49" s="11"/>
      <c r="L49" s="11"/>
      <c r="M49" s="11"/>
      <c r="N49" s="11"/>
      <c r="O49" s="11"/>
    </row>
    <row r="50" spans="1:15" s="4" customFormat="1" ht="13.5" customHeight="1">
      <c r="A50" s="18"/>
      <c r="B50" s="43" t="s">
        <v>63</v>
      </c>
      <c r="C50" s="19"/>
      <c r="D50" s="16">
        <v>309167</v>
      </c>
      <c r="E50" s="16">
        <v>50000</v>
      </c>
      <c r="F50" s="17">
        <f t="shared" si="3"/>
        <v>359167</v>
      </c>
      <c r="G50" s="16"/>
      <c r="H50" s="16">
        <v>47400</v>
      </c>
      <c r="I50" s="16"/>
      <c r="J50" s="44">
        <f t="shared" si="4"/>
        <v>2600</v>
      </c>
      <c r="K50" s="11"/>
      <c r="L50" s="11"/>
      <c r="M50" s="11"/>
      <c r="N50" s="11"/>
      <c r="O50" s="11"/>
    </row>
    <row r="51" spans="1:15" s="4" customFormat="1" ht="13.5" customHeight="1">
      <c r="A51" s="18"/>
      <c r="B51" s="43" t="s">
        <v>64</v>
      </c>
      <c r="C51" s="19"/>
      <c r="D51" s="16">
        <v>50400</v>
      </c>
      <c r="E51" s="16">
        <v>-9893</v>
      </c>
      <c r="F51" s="17">
        <f t="shared" si="3"/>
        <v>40507</v>
      </c>
      <c r="G51" s="16">
        <v>-6825</v>
      </c>
      <c r="H51" s="16">
        <v>1800</v>
      </c>
      <c r="I51" s="16"/>
      <c r="J51" s="44">
        <f t="shared" si="4"/>
        <v>-4868</v>
      </c>
      <c r="K51" s="11"/>
      <c r="L51" s="11"/>
      <c r="M51" s="11"/>
      <c r="N51" s="11"/>
      <c r="O51" s="11"/>
    </row>
    <row r="52" spans="1:15" s="4" customFormat="1" ht="13.5" customHeight="1">
      <c r="A52" s="18"/>
      <c r="B52" s="43" t="s">
        <v>65</v>
      </c>
      <c r="C52" s="19"/>
      <c r="D52" s="16">
        <v>18222</v>
      </c>
      <c r="E52" s="16">
        <v>-3916</v>
      </c>
      <c r="F52" s="17">
        <f t="shared" si="3"/>
        <v>14306</v>
      </c>
      <c r="G52" s="16">
        <v>-2311</v>
      </c>
      <c r="H52" s="16">
        <v>-1400</v>
      </c>
      <c r="I52" s="16"/>
      <c r="J52" s="44">
        <f t="shared" si="4"/>
        <v>-205</v>
      </c>
      <c r="K52" s="11"/>
      <c r="L52" s="11"/>
      <c r="M52" s="11"/>
      <c r="N52" s="11"/>
      <c r="O52" s="11"/>
    </row>
    <row r="53" spans="1:15" s="4" customFormat="1" ht="13.5" customHeight="1">
      <c r="A53" s="21"/>
      <c r="B53" s="91" t="s">
        <v>66</v>
      </c>
      <c r="C53" s="65"/>
      <c r="D53" s="45">
        <v>3117</v>
      </c>
      <c r="E53" s="45">
        <v>4872</v>
      </c>
      <c r="F53" s="45">
        <f>D53+E53</f>
        <v>7989</v>
      </c>
      <c r="G53" s="45"/>
      <c r="H53" s="45"/>
      <c r="I53" s="45"/>
      <c r="J53" s="45">
        <f>E53-SUM(G53:I53)</f>
        <v>4872</v>
      </c>
      <c r="K53" s="11"/>
      <c r="L53" s="11"/>
      <c r="M53" s="11"/>
      <c r="N53" s="11"/>
      <c r="O53" s="11"/>
    </row>
    <row r="54" spans="1:15" s="4" customFormat="1" ht="13.5" customHeight="1">
      <c r="A54" s="59" t="s">
        <v>70</v>
      </c>
      <c r="B54" s="92"/>
      <c r="C54" s="40"/>
      <c r="D54" s="64"/>
      <c r="E54" s="87"/>
      <c r="F54" s="64"/>
      <c r="G54" s="87"/>
      <c r="H54" s="64"/>
      <c r="I54" s="64"/>
      <c r="J54" s="88"/>
      <c r="K54" s="11"/>
      <c r="L54" s="11"/>
      <c r="M54" s="11"/>
      <c r="N54" s="11"/>
      <c r="O54" s="11"/>
    </row>
    <row r="55" spans="1:15" s="4" customFormat="1" ht="13.5" customHeight="1">
      <c r="A55" s="21"/>
      <c r="B55" s="91" t="s">
        <v>71</v>
      </c>
      <c r="C55" s="65"/>
      <c r="D55" s="45">
        <v>723300</v>
      </c>
      <c r="E55" s="89">
        <v>-14524</v>
      </c>
      <c r="F55" s="45">
        <f>D55+E55</f>
        <v>708776</v>
      </c>
      <c r="G55" s="89"/>
      <c r="H55" s="45">
        <v>-8200</v>
      </c>
      <c r="I55" s="45"/>
      <c r="J55" s="90">
        <f>E55-SUM(G55:I55)</f>
        <v>-6324</v>
      </c>
      <c r="K55" s="11"/>
      <c r="L55" s="11"/>
      <c r="M55" s="11"/>
      <c r="N55" s="11"/>
      <c r="O55" s="11"/>
    </row>
    <row r="56" spans="1:10" s="4" customFormat="1" ht="13.5" customHeight="1">
      <c r="A56" s="14" t="s">
        <v>23</v>
      </c>
      <c r="B56" s="24"/>
      <c r="C56" s="46"/>
      <c r="D56" s="25"/>
      <c r="E56" s="26"/>
      <c r="F56" s="25"/>
      <c r="G56" s="26"/>
      <c r="H56" s="26"/>
      <c r="I56" s="26"/>
      <c r="J56" s="25"/>
    </row>
    <row r="57" spans="1:10" s="4" customFormat="1" ht="13.5" customHeight="1">
      <c r="A57" s="18"/>
      <c r="B57" s="43" t="s">
        <v>18</v>
      </c>
      <c r="C57" s="38"/>
      <c r="D57" s="16">
        <v>416914</v>
      </c>
      <c r="E57" s="17">
        <v>4785</v>
      </c>
      <c r="F57" s="16">
        <f>D57+E57</f>
        <v>421699</v>
      </c>
      <c r="G57" s="17"/>
      <c r="H57" s="17"/>
      <c r="I57" s="17"/>
      <c r="J57" s="16">
        <f>E57-SUM(G57:I57)</f>
        <v>4785</v>
      </c>
    </row>
    <row r="58" spans="1:10" s="4" customFormat="1" ht="13.5" customHeight="1">
      <c r="A58" s="18"/>
      <c r="B58" s="43" t="s">
        <v>75</v>
      </c>
      <c r="C58" s="38"/>
      <c r="D58" s="16">
        <v>0</v>
      </c>
      <c r="E58" s="17">
        <v>4156</v>
      </c>
      <c r="F58" s="17">
        <f aca="true" t="shared" si="5" ref="F58:F68">D58+E58</f>
        <v>4156</v>
      </c>
      <c r="G58" s="17">
        <v>3500</v>
      </c>
      <c r="H58" s="17"/>
      <c r="I58" s="17"/>
      <c r="J58" s="16">
        <f aca="true" t="shared" si="6" ref="J58:J64">E58-SUM(G58:I58)</f>
        <v>656</v>
      </c>
    </row>
    <row r="59" spans="1:10" s="4" customFormat="1" ht="13.5" customHeight="1">
      <c r="A59" s="18"/>
      <c r="B59" s="43" t="s">
        <v>76</v>
      </c>
      <c r="C59" s="38"/>
      <c r="D59" s="16">
        <v>58100</v>
      </c>
      <c r="E59" s="17">
        <v>4400</v>
      </c>
      <c r="F59" s="17">
        <f t="shared" si="5"/>
        <v>62500</v>
      </c>
      <c r="G59" s="17"/>
      <c r="H59" s="17"/>
      <c r="I59" s="17"/>
      <c r="J59" s="16">
        <f t="shared" si="6"/>
        <v>4400</v>
      </c>
    </row>
    <row r="60" spans="1:10" s="4" customFormat="1" ht="13.5" customHeight="1">
      <c r="A60" s="18"/>
      <c r="B60" s="43" t="s">
        <v>77</v>
      </c>
      <c r="C60" s="38"/>
      <c r="D60" s="16">
        <v>7300</v>
      </c>
      <c r="E60" s="17">
        <v>3290</v>
      </c>
      <c r="F60" s="17">
        <f t="shared" si="5"/>
        <v>10590</v>
      </c>
      <c r="G60" s="17"/>
      <c r="H60" s="17"/>
      <c r="I60" s="17"/>
      <c r="J60" s="16">
        <f t="shared" si="6"/>
        <v>3290</v>
      </c>
    </row>
    <row r="61" spans="1:10" s="4" customFormat="1" ht="13.5" customHeight="1">
      <c r="A61" s="18"/>
      <c r="B61" s="43" t="s">
        <v>78</v>
      </c>
      <c r="C61" s="38"/>
      <c r="D61" s="16">
        <v>27527</v>
      </c>
      <c r="E61" s="17">
        <v>10516</v>
      </c>
      <c r="F61" s="17">
        <f t="shared" si="5"/>
        <v>38043</v>
      </c>
      <c r="G61" s="17"/>
      <c r="H61" s="17"/>
      <c r="I61" s="17">
        <v>531</v>
      </c>
      <c r="J61" s="44">
        <f t="shared" si="6"/>
        <v>9985</v>
      </c>
    </row>
    <row r="62" spans="1:10" s="4" customFormat="1" ht="13.5" customHeight="1">
      <c r="A62" s="18"/>
      <c r="B62" s="43" t="s">
        <v>79</v>
      </c>
      <c r="C62" s="38"/>
      <c r="D62" s="16">
        <v>50321</v>
      </c>
      <c r="E62" s="17">
        <v>2500</v>
      </c>
      <c r="F62" s="17">
        <f t="shared" si="5"/>
        <v>52821</v>
      </c>
      <c r="G62" s="17"/>
      <c r="H62" s="17"/>
      <c r="I62" s="17"/>
      <c r="J62" s="16">
        <f t="shared" si="6"/>
        <v>2500</v>
      </c>
    </row>
    <row r="63" spans="1:10" s="4" customFormat="1" ht="13.5" customHeight="1">
      <c r="A63" s="18"/>
      <c r="B63" s="43" t="s">
        <v>80</v>
      </c>
      <c r="C63" s="38"/>
      <c r="D63" s="16">
        <v>5828</v>
      </c>
      <c r="E63" s="17">
        <v>2793</v>
      </c>
      <c r="F63" s="17">
        <f t="shared" si="5"/>
        <v>8621</v>
      </c>
      <c r="G63" s="17"/>
      <c r="H63" s="17"/>
      <c r="I63" s="17"/>
      <c r="J63" s="16">
        <f t="shared" si="6"/>
        <v>2793</v>
      </c>
    </row>
    <row r="64" spans="1:10" s="4" customFormat="1" ht="13.5" customHeight="1">
      <c r="A64" s="18"/>
      <c r="B64" s="43" t="s">
        <v>81</v>
      </c>
      <c r="C64" s="38"/>
      <c r="D64" s="16">
        <v>15511</v>
      </c>
      <c r="E64" s="17">
        <v>11130</v>
      </c>
      <c r="F64" s="17">
        <f t="shared" si="5"/>
        <v>26641</v>
      </c>
      <c r="G64" s="17"/>
      <c r="H64" s="17">
        <v>6900</v>
      </c>
      <c r="I64" s="17"/>
      <c r="J64" s="16">
        <f t="shared" si="6"/>
        <v>4230</v>
      </c>
    </row>
    <row r="65" spans="1:10" s="4" customFormat="1" ht="13.5" customHeight="1">
      <c r="A65" s="21"/>
      <c r="B65" s="91" t="s">
        <v>72</v>
      </c>
      <c r="C65" s="57"/>
      <c r="D65" s="22">
        <v>92060</v>
      </c>
      <c r="E65" s="23">
        <v>2900</v>
      </c>
      <c r="F65" s="23">
        <f t="shared" si="5"/>
        <v>94960</v>
      </c>
      <c r="G65" s="23"/>
      <c r="H65" s="23"/>
      <c r="I65" s="23"/>
      <c r="J65" s="22">
        <f>E65-SUM(G65:I65)</f>
        <v>2900</v>
      </c>
    </row>
    <row r="66" spans="1:10" s="4" customFormat="1" ht="13.5" customHeight="1">
      <c r="A66" s="59" t="s">
        <v>73</v>
      </c>
      <c r="B66" s="92"/>
      <c r="C66" s="40"/>
      <c r="D66" s="64"/>
      <c r="E66" s="64"/>
      <c r="F66" s="26"/>
      <c r="G66" s="64"/>
      <c r="H66" s="64"/>
      <c r="I66" s="64"/>
      <c r="J66" s="64"/>
    </row>
    <row r="67" spans="1:10" s="4" customFormat="1" ht="13.5" customHeight="1">
      <c r="A67" s="66"/>
      <c r="B67" s="43" t="s">
        <v>82</v>
      </c>
      <c r="C67" s="19"/>
      <c r="D67" s="44">
        <v>5018629</v>
      </c>
      <c r="E67" s="44">
        <v>109174</v>
      </c>
      <c r="F67" s="17">
        <f t="shared" si="5"/>
        <v>5127803</v>
      </c>
      <c r="G67" s="44"/>
      <c r="H67" s="44"/>
      <c r="I67" s="44">
        <v>264</v>
      </c>
      <c r="J67" s="16">
        <f>E67-SUM(G67:I67)</f>
        <v>108910</v>
      </c>
    </row>
    <row r="68" spans="1:10" s="4" customFormat="1" ht="13.5" customHeight="1">
      <c r="A68" s="21"/>
      <c r="B68" s="91" t="s">
        <v>74</v>
      </c>
      <c r="C68" s="65"/>
      <c r="D68" s="45">
        <v>0</v>
      </c>
      <c r="E68" s="45">
        <v>33991</v>
      </c>
      <c r="F68" s="23">
        <f t="shared" si="5"/>
        <v>33991</v>
      </c>
      <c r="G68" s="45"/>
      <c r="H68" s="45"/>
      <c r="I68" s="45"/>
      <c r="J68" s="45">
        <f>E68-SUM(G68:I68)</f>
        <v>33991</v>
      </c>
    </row>
    <row r="69" spans="1:10" s="4" customFormat="1" ht="13.5" customHeight="1">
      <c r="A69" s="39"/>
      <c r="B69" s="39"/>
      <c r="C69" s="11"/>
      <c r="D69" s="36"/>
      <c r="E69" s="36"/>
      <c r="F69" s="36"/>
      <c r="G69" s="36"/>
      <c r="H69" s="36"/>
      <c r="I69" s="36"/>
      <c r="J69" s="36"/>
    </row>
    <row r="70" spans="1:10" s="4" customFormat="1" ht="13.5" customHeight="1">
      <c r="A70" s="39"/>
      <c r="B70" s="39"/>
      <c r="C70" s="11"/>
      <c r="D70" s="36"/>
      <c r="E70" s="36"/>
      <c r="F70" s="36"/>
      <c r="G70" s="36"/>
      <c r="H70" s="36"/>
      <c r="I70" s="36"/>
      <c r="J70" s="36"/>
    </row>
    <row r="71" spans="1:10" s="4" customFormat="1" ht="13.5" customHeight="1">
      <c r="A71" s="39"/>
      <c r="B71" s="39"/>
      <c r="C71" s="11"/>
      <c r="D71" s="36"/>
      <c r="E71" s="36"/>
      <c r="F71" s="36"/>
      <c r="G71" s="36"/>
      <c r="H71" s="36"/>
      <c r="I71" s="36"/>
      <c r="J71" s="36"/>
    </row>
    <row r="72" spans="1:10" s="4" customFormat="1" ht="13.5" customHeight="1">
      <c r="A72" s="39"/>
      <c r="B72" s="39"/>
      <c r="C72" s="11"/>
      <c r="D72" s="36"/>
      <c r="E72" s="36"/>
      <c r="F72" s="36"/>
      <c r="G72" s="36"/>
      <c r="H72" s="36"/>
      <c r="I72" s="36"/>
      <c r="J72" s="36"/>
    </row>
    <row r="73" spans="1:10" s="4" customFormat="1" ht="21.75" customHeight="1">
      <c r="A73" s="123" t="s">
        <v>32</v>
      </c>
      <c r="B73" s="123"/>
      <c r="C73" s="123"/>
      <c r="D73" s="123"/>
      <c r="E73" s="123"/>
      <c r="F73" s="123"/>
      <c r="G73" s="123"/>
      <c r="H73" s="123"/>
      <c r="I73" s="123"/>
      <c r="J73" s="123"/>
    </row>
    <row r="74" spans="1:10" s="4" customFormat="1" ht="21.75" customHeight="1">
      <c r="A74" s="118" t="s">
        <v>25</v>
      </c>
      <c r="B74" s="118"/>
      <c r="C74" s="118"/>
      <c r="D74" s="118"/>
      <c r="E74" s="118"/>
      <c r="F74" s="118"/>
      <c r="G74" s="118"/>
      <c r="H74" s="118"/>
      <c r="I74" s="118"/>
      <c r="J74" s="118"/>
    </row>
    <row r="75" spans="1:10" s="4" customFormat="1" ht="13.5" customHeight="1">
      <c r="A75" s="34"/>
      <c r="B75" s="34"/>
      <c r="C75" s="34"/>
      <c r="D75" s="34"/>
      <c r="E75" s="34"/>
      <c r="F75" s="34"/>
      <c r="G75" s="34"/>
      <c r="H75" s="34"/>
      <c r="I75" s="34"/>
      <c r="J75" s="34"/>
    </row>
    <row r="76" spans="1:10" s="4" customFormat="1" ht="13.5" customHeight="1">
      <c r="A76" s="60" t="s">
        <v>95</v>
      </c>
      <c r="B76" s="5"/>
      <c r="C76" s="5"/>
      <c r="D76" s="5"/>
      <c r="E76" s="34"/>
      <c r="F76" s="5"/>
      <c r="G76" s="5"/>
      <c r="H76" s="5"/>
      <c r="I76" s="5"/>
      <c r="J76" s="5"/>
    </row>
    <row r="77" spans="1:10" s="4" customFormat="1" ht="13.5" customHeight="1">
      <c r="A77" s="5"/>
      <c r="B77" s="5"/>
      <c r="C77" s="5"/>
      <c r="D77" s="5"/>
      <c r="E77" s="5"/>
      <c r="F77" s="5"/>
      <c r="G77" s="5"/>
      <c r="H77" s="6"/>
      <c r="I77" s="5"/>
      <c r="J77" s="6" t="s">
        <v>4</v>
      </c>
    </row>
    <row r="78" spans="1:10" s="4" customFormat="1" ht="13.5" customHeight="1">
      <c r="A78" s="126" t="s">
        <v>11</v>
      </c>
      <c r="B78" s="127"/>
      <c r="C78" s="124" t="s">
        <v>10</v>
      </c>
      <c r="D78" s="125"/>
      <c r="E78" s="124" t="s">
        <v>0</v>
      </c>
      <c r="F78" s="125"/>
      <c r="G78" s="125"/>
      <c r="H78" s="124" t="s">
        <v>1</v>
      </c>
      <c r="I78" s="125"/>
      <c r="J78" s="125"/>
    </row>
    <row r="79" spans="1:10" s="4" customFormat="1" ht="13.5" customHeight="1">
      <c r="A79" s="126" t="s">
        <v>8</v>
      </c>
      <c r="B79" s="127"/>
      <c r="C79" s="96">
        <v>5373705</v>
      </c>
      <c r="D79" s="97"/>
      <c r="E79" s="96">
        <v>-21499</v>
      </c>
      <c r="F79" s="97"/>
      <c r="G79" s="97"/>
      <c r="H79" s="96">
        <f>C79+E79</f>
        <v>5352206</v>
      </c>
      <c r="I79" s="97"/>
      <c r="J79" s="97"/>
    </row>
    <row r="80" spans="4:6" s="4" customFormat="1" ht="13.5" customHeight="1">
      <c r="D80" s="9"/>
      <c r="E80" s="10"/>
      <c r="F80" s="10"/>
    </row>
    <row r="81" spans="4:10" s="4" customFormat="1" ht="13.5" customHeight="1">
      <c r="D81" s="9"/>
      <c r="J81" s="6" t="s">
        <v>4</v>
      </c>
    </row>
    <row r="82" spans="1:10" s="4" customFormat="1" ht="13.5" customHeight="1">
      <c r="A82" s="131" t="s">
        <v>17</v>
      </c>
      <c r="B82" s="132"/>
      <c r="C82" s="133"/>
      <c r="D82" s="145" t="s">
        <v>16</v>
      </c>
      <c r="E82" s="124" t="s">
        <v>5</v>
      </c>
      <c r="F82" s="129" t="s">
        <v>9</v>
      </c>
      <c r="G82" s="124" t="s">
        <v>15</v>
      </c>
      <c r="H82" s="124"/>
      <c r="I82" s="124"/>
      <c r="J82" s="124"/>
    </row>
    <row r="83" spans="1:10" s="4" customFormat="1" ht="13.5" customHeight="1">
      <c r="A83" s="134"/>
      <c r="B83" s="135"/>
      <c r="C83" s="136"/>
      <c r="D83" s="146"/>
      <c r="E83" s="124"/>
      <c r="F83" s="140"/>
      <c r="G83" s="7"/>
      <c r="H83" s="12" t="s">
        <v>13</v>
      </c>
      <c r="I83" s="13"/>
      <c r="J83" s="129" t="s">
        <v>7</v>
      </c>
    </row>
    <row r="84" spans="1:10" s="4" customFormat="1" ht="13.5" customHeight="1">
      <c r="A84" s="137"/>
      <c r="B84" s="138"/>
      <c r="C84" s="139"/>
      <c r="D84" s="147"/>
      <c r="E84" s="124"/>
      <c r="F84" s="130"/>
      <c r="G84" s="37" t="s">
        <v>12</v>
      </c>
      <c r="H84" s="8" t="s">
        <v>6</v>
      </c>
      <c r="I84" s="8" t="s">
        <v>14</v>
      </c>
      <c r="J84" s="130"/>
    </row>
    <row r="85" spans="1:10" s="4" customFormat="1" ht="13.5" customHeight="1">
      <c r="A85" s="14" t="s">
        <v>2</v>
      </c>
      <c r="B85" s="27"/>
      <c r="C85" s="28"/>
      <c r="D85" s="25"/>
      <c r="E85" s="26"/>
      <c r="F85" s="26"/>
      <c r="G85" s="26"/>
      <c r="H85" s="26"/>
      <c r="I85" s="26"/>
      <c r="J85" s="26"/>
    </row>
    <row r="86" spans="1:10" s="4" customFormat="1" ht="13.5" customHeight="1">
      <c r="A86" s="18"/>
      <c r="B86" s="68" t="s">
        <v>85</v>
      </c>
      <c r="C86" s="67"/>
      <c r="D86" s="16">
        <v>54605</v>
      </c>
      <c r="E86" s="17">
        <v>166</v>
      </c>
      <c r="F86" s="20">
        <f>D86+E86</f>
        <v>54771</v>
      </c>
      <c r="G86" s="44"/>
      <c r="H86" s="44"/>
      <c r="I86" s="44">
        <v>166</v>
      </c>
      <c r="J86" s="44">
        <f>E86-SUM(G86:I86)</f>
        <v>0</v>
      </c>
    </row>
    <row r="87" spans="1:10" s="4" customFormat="1" ht="13.5" customHeight="1">
      <c r="A87" s="21"/>
      <c r="B87" s="42" t="s">
        <v>83</v>
      </c>
      <c r="C87" s="29"/>
      <c r="D87" s="22">
        <v>20083</v>
      </c>
      <c r="E87" s="23">
        <v>4200</v>
      </c>
      <c r="F87" s="22">
        <f>D87+E87</f>
        <v>24283</v>
      </c>
      <c r="G87" s="23"/>
      <c r="H87" s="23"/>
      <c r="I87" s="23">
        <v>4200</v>
      </c>
      <c r="J87" s="22">
        <f>E87-SUM(G87:I87)</f>
        <v>0</v>
      </c>
    </row>
    <row r="88" spans="1:10" s="4" customFormat="1" ht="13.5" customHeight="1">
      <c r="A88" s="50" t="s">
        <v>89</v>
      </c>
      <c r="B88" s="27"/>
      <c r="C88" s="28"/>
      <c r="D88" s="25"/>
      <c r="E88" s="26"/>
      <c r="F88" s="26"/>
      <c r="G88" s="26"/>
      <c r="H88" s="26"/>
      <c r="I88" s="26"/>
      <c r="J88" s="26"/>
    </row>
    <row r="89" spans="1:10" s="4" customFormat="1" ht="13.5" customHeight="1">
      <c r="A89" s="69"/>
      <c r="B89" s="68" t="s">
        <v>87</v>
      </c>
      <c r="C89" s="67"/>
      <c r="D89" s="16">
        <v>498380</v>
      </c>
      <c r="E89" s="17">
        <v>-30431</v>
      </c>
      <c r="F89" s="20">
        <f>D89+E89</f>
        <v>467949</v>
      </c>
      <c r="G89" s="44">
        <v>-12069</v>
      </c>
      <c r="H89" s="44"/>
      <c r="I89" s="44">
        <v>-18362</v>
      </c>
      <c r="J89" s="44">
        <f>E89-SUM(G89:I89)</f>
        <v>0</v>
      </c>
    </row>
    <row r="90" spans="1:10" s="4" customFormat="1" ht="13.5" customHeight="1">
      <c r="A90" s="21"/>
      <c r="B90" s="61" t="s">
        <v>88</v>
      </c>
      <c r="C90" s="29"/>
      <c r="D90" s="45">
        <v>35</v>
      </c>
      <c r="E90" s="23">
        <v>-2</v>
      </c>
      <c r="F90" s="22">
        <f>D90+E90</f>
        <v>33</v>
      </c>
      <c r="G90" s="23"/>
      <c r="H90" s="23"/>
      <c r="I90" s="23">
        <v>-2</v>
      </c>
      <c r="J90" s="22">
        <f>E90-SUM(G90:I90)</f>
        <v>0</v>
      </c>
    </row>
    <row r="91" spans="1:10" s="4" customFormat="1" ht="13.5" customHeight="1">
      <c r="A91" s="50" t="s">
        <v>90</v>
      </c>
      <c r="B91" s="27"/>
      <c r="C91" s="28"/>
      <c r="D91" s="25"/>
      <c r="E91" s="26"/>
      <c r="F91" s="26"/>
      <c r="G91" s="26"/>
      <c r="H91" s="26"/>
      <c r="I91" s="26"/>
      <c r="J91" s="26"/>
    </row>
    <row r="92" spans="1:10" s="4" customFormat="1" ht="13.5" customHeight="1">
      <c r="A92" s="69"/>
      <c r="B92" s="82" t="s">
        <v>91</v>
      </c>
      <c r="C92" s="67"/>
      <c r="D92" s="16">
        <v>500</v>
      </c>
      <c r="E92" s="17">
        <v>-226</v>
      </c>
      <c r="F92" s="20">
        <f>D92+E92</f>
        <v>274</v>
      </c>
      <c r="G92" s="44"/>
      <c r="H92" s="44"/>
      <c r="I92" s="44">
        <v>-226</v>
      </c>
      <c r="J92" s="44">
        <f>E92-SUM(G92:I92)</f>
        <v>0</v>
      </c>
    </row>
    <row r="93" spans="1:10" s="4" customFormat="1" ht="13.5" customHeight="1">
      <c r="A93" s="21"/>
      <c r="B93" s="61" t="s">
        <v>92</v>
      </c>
      <c r="C93" s="29"/>
      <c r="D93" s="45">
        <v>35</v>
      </c>
      <c r="E93" s="23">
        <v>-1</v>
      </c>
      <c r="F93" s="22">
        <f>D93+E93</f>
        <v>34</v>
      </c>
      <c r="G93" s="23"/>
      <c r="H93" s="23"/>
      <c r="I93" s="23">
        <v>-1</v>
      </c>
      <c r="J93" s="22">
        <f>E93-SUM(G93:I93)</f>
        <v>0</v>
      </c>
    </row>
    <row r="94" spans="1:10" s="4" customFormat="1" ht="13.5" customHeight="1">
      <c r="A94" s="50" t="s">
        <v>93</v>
      </c>
      <c r="B94" s="27"/>
      <c r="C94" s="28"/>
      <c r="D94" s="25"/>
      <c r="E94" s="26"/>
      <c r="F94" s="26"/>
      <c r="G94" s="26"/>
      <c r="H94" s="26"/>
      <c r="I94" s="26"/>
      <c r="J94" s="26"/>
    </row>
    <row r="95" spans="1:10" s="4" customFormat="1" ht="13.5" customHeight="1">
      <c r="A95" s="21"/>
      <c r="B95" s="61" t="s">
        <v>94</v>
      </c>
      <c r="C95" s="29"/>
      <c r="D95" s="45">
        <v>30</v>
      </c>
      <c r="E95" s="23">
        <v>-7</v>
      </c>
      <c r="F95" s="22">
        <f>D95+E95</f>
        <v>23</v>
      </c>
      <c r="G95" s="23"/>
      <c r="H95" s="23"/>
      <c r="I95" s="23">
        <v>-7</v>
      </c>
      <c r="J95" s="22">
        <f>E95-SUM(G95:I95)</f>
        <v>0</v>
      </c>
    </row>
    <row r="96" spans="1:10" s="4" customFormat="1" ht="13.5" customHeight="1">
      <c r="A96" s="50" t="s">
        <v>96</v>
      </c>
      <c r="B96" s="27"/>
      <c r="C96" s="28"/>
      <c r="D96" s="25"/>
      <c r="E96" s="26"/>
      <c r="F96" s="26"/>
      <c r="G96" s="26"/>
      <c r="H96" s="26"/>
      <c r="I96" s="26"/>
      <c r="J96" s="26"/>
    </row>
    <row r="97" spans="1:10" s="4" customFormat="1" ht="13.5" customHeight="1">
      <c r="A97" s="21"/>
      <c r="B97" s="61" t="s">
        <v>96</v>
      </c>
      <c r="C97" s="29"/>
      <c r="D97" s="45">
        <v>225656</v>
      </c>
      <c r="E97" s="23">
        <v>-48420</v>
      </c>
      <c r="F97" s="22">
        <f>D97+E97</f>
        <v>177236</v>
      </c>
      <c r="G97" s="23">
        <v>-19851</v>
      </c>
      <c r="H97" s="23"/>
      <c r="I97" s="23">
        <v>-28569</v>
      </c>
      <c r="J97" s="22">
        <f>E97-SUM(G97:I97)</f>
        <v>0</v>
      </c>
    </row>
    <row r="98" spans="1:10" s="4" customFormat="1" ht="13.5" customHeight="1">
      <c r="A98" s="50" t="s">
        <v>27</v>
      </c>
      <c r="B98" s="27"/>
      <c r="C98" s="28"/>
      <c r="D98" s="25"/>
      <c r="E98" s="26"/>
      <c r="F98" s="26"/>
      <c r="G98" s="26"/>
      <c r="H98" s="26"/>
      <c r="I98" s="26"/>
      <c r="J98" s="26"/>
    </row>
    <row r="99" spans="1:10" s="4" customFormat="1" ht="13.5" customHeight="1">
      <c r="A99" s="69"/>
      <c r="B99" s="68" t="s">
        <v>97</v>
      </c>
      <c r="C99" s="67"/>
      <c r="D99" s="16">
        <v>24445</v>
      </c>
      <c r="E99" s="17">
        <v>-646</v>
      </c>
      <c r="F99" s="20">
        <f>D99+E99</f>
        <v>23799</v>
      </c>
      <c r="G99" s="44"/>
      <c r="H99" s="44"/>
      <c r="I99" s="44">
        <v>-646</v>
      </c>
      <c r="J99" s="44">
        <f>E99-SUM(G99:I99)</f>
        <v>0</v>
      </c>
    </row>
    <row r="100" spans="1:10" s="4" customFormat="1" ht="13.5" customHeight="1">
      <c r="A100" s="69"/>
      <c r="B100" s="82" t="s">
        <v>98</v>
      </c>
      <c r="C100" s="67"/>
      <c r="D100" s="16">
        <v>1998</v>
      </c>
      <c r="E100" s="17">
        <v>-850</v>
      </c>
      <c r="F100" s="20">
        <f>D100+E100</f>
        <v>1148</v>
      </c>
      <c r="G100" s="44"/>
      <c r="H100" s="44"/>
      <c r="I100" s="44">
        <v>-850</v>
      </c>
      <c r="J100" s="44">
        <f>E100-SUM(G100:I100)</f>
        <v>0</v>
      </c>
    </row>
    <row r="101" spans="1:10" s="4" customFormat="1" ht="13.5" customHeight="1">
      <c r="A101" s="21"/>
      <c r="B101" s="61" t="s">
        <v>28</v>
      </c>
      <c r="C101" s="29"/>
      <c r="D101" s="45">
        <v>14574</v>
      </c>
      <c r="E101" s="23">
        <v>3534</v>
      </c>
      <c r="F101" s="22">
        <f>D101+E101</f>
        <v>18108</v>
      </c>
      <c r="G101" s="23"/>
      <c r="H101" s="23"/>
      <c r="I101" s="23">
        <v>3534</v>
      </c>
      <c r="J101" s="22">
        <f>E101-SUM(G101:I101)</f>
        <v>0</v>
      </c>
    </row>
    <row r="102" spans="1:10" s="4" customFormat="1" ht="13.5" customHeight="1">
      <c r="A102" s="50" t="s">
        <v>99</v>
      </c>
      <c r="B102" s="27"/>
      <c r="C102" s="28"/>
      <c r="D102" s="25"/>
      <c r="E102" s="26"/>
      <c r="F102" s="26"/>
      <c r="G102" s="26"/>
      <c r="H102" s="26"/>
      <c r="I102" s="26"/>
      <c r="J102" s="26"/>
    </row>
    <row r="103" spans="1:10" s="4" customFormat="1" ht="13.5" customHeight="1">
      <c r="A103" s="21"/>
      <c r="B103" s="61" t="s">
        <v>100</v>
      </c>
      <c r="C103" s="29"/>
      <c r="D103" s="45">
        <v>10</v>
      </c>
      <c r="E103" s="23">
        <v>51184</v>
      </c>
      <c r="F103" s="22">
        <f>D103+E103</f>
        <v>51194</v>
      </c>
      <c r="G103" s="23"/>
      <c r="H103" s="23"/>
      <c r="I103" s="23">
        <v>51184</v>
      </c>
      <c r="J103" s="22">
        <f>E103-SUM(G103:I103)</f>
        <v>0</v>
      </c>
    </row>
    <row r="104" spans="1:10" s="4" customFormat="1" ht="13.5" customHeight="1">
      <c r="A104" s="15"/>
      <c r="B104" s="15"/>
      <c r="C104" s="15"/>
      <c r="D104" s="35"/>
      <c r="E104" s="36"/>
      <c r="F104" s="35"/>
      <c r="G104" s="36"/>
      <c r="H104" s="36"/>
      <c r="I104" s="36"/>
      <c r="J104" s="35"/>
    </row>
    <row r="105" spans="1:10" s="4" customFormat="1" ht="13.5" customHeight="1">
      <c r="A105" s="15"/>
      <c r="B105" s="15"/>
      <c r="C105" s="15"/>
      <c r="D105" s="35"/>
      <c r="E105" s="36"/>
      <c r="F105" s="35"/>
      <c r="G105" s="36"/>
      <c r="H105" s="36"/>
      <c r="I105" s="36"/>
      <c r="J105" s="35"/>
    </row>
    <row r="106" spans="1:10" s="4" customFormat="1" ht="13.5" customHeight="1">
      <c r="A106" s="15"/>
      <c r="B106" s="15"/>
      <c r="C106" s="15"/>
      <c r="D106" s="35"/>
      <c r="E106" s="36"/>
      <c r="F106" s="35"/>
      <c r="G106" s="36"/>
      <c r="H106" s="36"/>
      <c r="I106" s="36"/>
      <c r="J106" s="35"/>
    </row>
    <row r="107" spans="1:10" s="4" customFormat="1" ht="21.75" customHeight="1">
      <c r="A107" s="123" t="s">
        <v>32</v>
      </c>
      <c r="B107" s="123"/>
      <c r="C107" s="123"/>
      <c r="D107" s="123"/>
      <c r="E107" s="123"/>
      <c r="F107" s="123"/>
      <c r="G107" s="123"/>
      <c r="H107" s="123"/>
      <c r="I107" s="123"/>
      <c r="J107" s="123"/>
    </row>
    <row r="108" spans="1:10" s="4" customFormat="1" ht="21.75" customHeight="1">
      <c r="A108" s="118" t="s">
        <v>33</v>
      </c>
      <c r="B108" s="118"/>
      <c r="C108" s="118"/>
      <c r="D108" s="118"/>
      <c r="E108" s="118"/>
      <c r="F108" s="118"/>
      <c r="G108" s="118"/>
      <c r="H108" s="118"/>
      <c r="I108" s="118"/>
      <c r="J108" s="118"/>
    </row>
    <row r="109" spans="1:10" s="4" customFormat="1" ht="13.5" customHeight="1">
      <c r="A109" s="34"/>
      <c r="B109" s="34"/>
      <c r="C109" s="34"/>
      <c r="D109" s="34"/>
      <c r="E109" s="34"/>
      <c r="F109" s="34"/>
      <c r="G109" s="34"/>
      <c r="H109" s="34"/>
      <c r="I109" s="34"/>
      <c r="J109" s="34"/>
    </row>
    <row r="110" spans="1:10" s="4" customFormat="1" ht="13.5" customHeight="1">
      <c r="A110" s="86" t="s">
        <v>42</v>
      </c>
      <c r="B110" s="71"/>
      <c r="C110" s="71"/>
      <c r="D110" s="71"/>
      <c r="E110" s="70"/>
      <c r="F110" s="71"/>
      <c r="G110" s="71"/>
      <c r="H110" s="71"/>
      <c r="I110" s="71"/>
      <c r="J110" s="71"/>
    </row>
    <row r="111" spans="1:10" s="4" customFormat="1" ht="13.5" customHeight="1">
      <c r="A111" s="71"/>
      <c r="B111" s="71"/>
      <c r="C111" s="71"/>
      <c r="D111" s="71"/>
      <c r="E111" s="71"/>
      <c r="F111" s="71"/>
      <c r="G111" s="71"/>
      <c r="H111" s="72"/>
      <c r="I111" s="71"/>
      <c r="J111" s="72" t="s">
        <v>4</v>
      </c>
    </row>
    <row r="112" spans="1:10" s="4" customFormat="1" ht="13.5" customHeight="1">
      <c r="A112" s="94" t="s">
        <v>11</v>
      </c>
      <c r="B112" s="95"/>
      <c r="C112" s="110" t="s">
        <v>10</v>
      </c>
      <c r="D112" s="114"/>
      <c r="E112" s="110" t="s">
        <v>0</v>
      </c>
      <c r="F112" s="114"/>
      <c r="G112" s="114"/>
      <c r="H112" s="110" t="s">
        <v>1</v>
      </c>
      <c r="I112" s="114"/>
      <c r="J112" s="114"/>
    </row>
    <row r="113" spans="1:10" s="4" customFormat="1" ht="13.5" customHeight="1">
      <c r="A113" s="94" t="s">
        <v>8</v>
      </c>
      <c r="B113" s="95"/>
      <c r="C113" s="96">
        <v>120300</v>
      </c>
      <c r="D113" s="97"/>
      <c r="E113" s="96">
        <v>1388</v>
      </c>
      <c r="F113" s="97"/>
      <c r="G113" s="97"/>
      <c r="H113" s="96">
        <f>C113+E113</f>
        <v>121688</v>
      </c>
      <c r="I113" s="97"/>
      <c r="J113" s="97"/>
    </row>
    <row r="114" spans="1:10" s="4" customFormat="1" ht="13.5" customHeight="1">
      <c r="A114" s="54"/>
      <c r="B114" s="54"/>
      <c r="C114" s="54"/>
      <c r="D114" s="75"/>
      <c r="E114" s="53"/>
      <c r="F114" s="53"/>
      <c r="G114" s="54"/>
      <c r="H114" s="54"/>
      <c r="I114" s="54"/>
      <c r="J114" s="54"/>
    </row>
    <row r="115" spans="1:10" s="4" customFormat="1" ht="13.5" customHeight="1">
      <c r="A115" s="54"/>
      <c r="B115" s="54"/>
      <c r="C115" s="54"/>
      <c r="D115" s="75"/>
      <c r="E115" s="54"/>
      <c r="F115" s="54"/>
      <c r="G115" s="54"/>
      <c r="H115" s="54"/>
      <c r="I115" s="54"/>
      <c r="J115" s="72" t="s">
        <v>4</v>
      </c>
    </row>
    <row r="116" spans="1:10" s="4" customFormat="1" ht="13.5" customHeight="1">
      <c r="A116" s="98" t="s">
        <v>17</v>
      </c>
      <c r="B116" s="99"/>
      <c r="C116" s="100"/>
      <c r="D116" s="107" t="s">
        <v>16</v>
      </c>
      <c r="E116" s="110" t="s">
        <v>5</v>
      </c>
      <c r="F116" s="111" t="s">
        <v>9</v>
      </c>
      <c r="G116" s="110" t="s">
        <v>15</v>
      </c>
      <c r="H116" s="110"/>
      <c r="I116" s="110"/>
      <c r="J116" s="110"/>
    </row>
    <row r="117" spans="1:10" s="4" customFormat="1" ht="13.5" customHeight="1">
      <c r="A117" s="101"/>
      <c r="B117" s="102"/>
      <c r="C117" s="103"/>
      <c r="D117" s="108"/>
      <c r="E117" s="110"/>
      <c r="F117" s="112"/>
      <c r="G117" s="73"/>
      <c r="H117" s="76" t="s">
        <v>13</v>
      </c>
      <c r="I117" s="77"/>
      <c r="J117" s="111" t="s">
        <v>7</v>
      </c>
    </row>
    <row r="118" spans="1:10" s="4" customFormat="1" ht="13.5" customHeight="1">
      <c r="A118" s="104"/>
      <c r="B118" s="105"/>
      <c r="C118" s="106"/>
      <c r="D118" s="109"/>
      <c r="E118" s="110"/>
      <c r="F118" s="113"/>
      <c r="G118" s="78" t="s">
        <v>12</v>
      </c>
      <c r="H118" s="74" t="s">
        <v>6</v>
      </c>
      <c r="I118" s="74" t="s">
        <v>14</v>
      </c>
      <c r="J118" s="113"/>
    </row>
    <row r="119" spans="1:10" s="4" customFormat="1" ht="13.5" customHeight="1">
      <c r="A119" s="79" t="s">
        <v>2</v>
      </c>
      <c r="B119" s="80"/>
      <c r="C119" s="46"/>
      <c r="D119" s="64"/>
      <c r="E119" s="41"/>
      <c r="F119" s="41"/>
      <c r="G119" s="41"/>
      <c r="H119" s="41"/>
      <c r="I119" s="41"/>
      <c r="J119" s="41"/>
    </row>
    <row r="120" spans="1:10" s="4" customFormat="1" ht="13.5" customHeight="1">
      <c r="A120" s="81"/>
      <c r="B120" s="82" t="s">
        <v>85</v>
      </c>
      <c r="C120" s="38"/>
      <c r="D120" s="44">
        <v>44293</v>
      </c>
      <c r="E120" s="20">
        <v>-160</v>
      </c>
      <c r="F120" s="20">
        <f>D120+E120</f>
        <v>44133</v>
      </c>
      <c r="G120" s="44"/>
      <c r="H120" s="44"/>
      <c r="I120" s="44">
        <v>-160</v>
      </c>
      <c r="J120" s="44">
        <f>E120-SUM(G120:I120)</f>
        <v>0</v>
      </c>
    </row>
    <row r="121" spans="1:10" s="4" customFormat="1" ht="13.5" customHeight="1">
      <c r="A121" s="81"/>
      <c r="B121" s="82" t="s">
        <v>40</v>
      </c>
      <c r="C121" s="38"/>
      <c r="D121" s="44">
        <v>5228</v>
      </c>
      <c r="E121" s="20">
        <v>842</v>
      </c>
      <c r="F121" s="20">
        <f>D121+E121</f>
        <v>6070</v>
      </c>
      <c r="G121" s="44"/>
      <c r="H121" s="44"/>
      <c r="I121" s="44">
        <v>842</v>
      </c>
      <c r="J121" s="44">
        <f>E121-SUM(G121:I121)</f>
        <v>0</v>
      </c>
    </row>
    <row r="122" spans="1:10" s="4" customFormat="1" ht="13.5" customHeight="1">
      <c r="A122" s="81"/>
      <c r="B122" s="82" t="s">
        <v>86</v>
      </c>
      <c r="C122" s="38"/>
      <c r="D122" s="44">
        <v>30991</v>
      </c>
      <c r="E122" s="20">
        <v>556</v>
      </c>
      <c r="F122" s="20">
        <f>D122+E122</f>
        <v>31547</v>
      </c>
      <c r="G122" s="44"/>
      <c r="H122" s="44"/>
      <c r="I122" s="44">
        <v>556</v>
      </c>
      <c r="J122" s="44">
        <f>E122-SUM(G122:I122)</f>
        <v>0</v>
      </c>
    </row>
    <row r="123" spans="1:10" s="4" customFormat="1" ht="13.5" customHeight="1">
      <c r="A123" s="83"/>
      <c r="B123" s="84" t="s">
        <v>101</v>
      </c>
      <c r="C123" s="57"/>
      <c r="D123" s="45">
        <v>1154</v>
      </c>
      <c r="E123" s="58">
        <v>150</v>
      </c>
      <c r="F123" s="45">
        <f>D123+E123</f>
        <v>1304</v>
      </c>
      <c r="G123" s="58"/>
      <c r="H123" s="58"/>
      <c r="I123" s="58">
        <v>150</v>
      </c>
      <c r="J123" s="45">
        <f>E123-SUM(G123:I123)</f>
        <v>0</v>
      </c>
    </row>
    <row r="124" spans="1:10" s="4" customFormat="1" ht="13.5" customHeight="1">
      <c r="A124" s="15"/>
      <c r="B124" s="15"/>
      <c r="C124" s="15"/>
      <c r="D124" s="35"/>
      <c r="E124" s="36"/>
      <c r="F124" s="35"/>
      <c r="G124" s="36"/>
      <c r="H124" s="36"/>
      <c r="I124" s="36"/>
      <c r="J124" s="35"/>
    </row>
    <row r="125" spans="1:10" s="4" customFormat="1" ht="13.5" customHeight="1">
      <c r="A125" s="15"/>
      <c r="B125" s="15"/>
      <c r="C125" s="15"/>
      <c r="D125" s="35"/>
      <c r="E125" s="36"/>
      <c r="F125" s="35"/>
      <c r="G125" s="36"/>
      <c r="H125" s="36"/>
      <c r="I125" s="36"/>
      <c r="J125" s="35"/>
    </row>
    <row r="126" spans="1:10" s="4" customFormat="1" ht="13.5" customHeight="1">
      <c r="A126" s="15"/>
      <c r="B126" s="15"/>
      <c r="C126" s="15"/>
      <c r="D126" s="35"/>
      <c r="E126" s="36"/>
      <c r="F126" s="35"/>
      <c r="G126" s="36"/>
      <c r="H126" s="36"/>
      <c r="I126" s="36"/>
      <c r="J126" s="35"/>
    </row>
    <row r="127" spans="1:10" s="4" customFormat="1" ht="13.5" customHeight="1">
      <c r="A127" s="15"/>
      <c r="B127" s="15"/>
      <c r="C127" s="15"/>
      <c r="D127" s="35"/>
      <c r="E127" s="36"/>
      <c r="F127" s="35"/>
      <c r="G127" s="36"/>
      <c r="H127" s="36"/>
      <c r="I127" s="36"/>
      <c r="J127" s="35"/>
    </row>
    <row r="128" s="4" customFormat="1" ht="13.5" customHeight="1"/>
    <row r="129" spans="1:10" s="4" customFormat="1" ht="21.75" customHeight="1">
      <c r="A129" s="117" t="s">
        <v>34</v>
      </c>
      <c r="B129" s="117"/>
      <c r="C129" s="117"/>
      <c r="D129" s="117"/>
      <c r="E129" s="117"/>
      <c r="F129" s="117"/>
      <c r="G129" s="117"/>
      <c r="H129" s="117"/>
      <c r="I129" s="117"/>
      <c r="J129" s="117"/>
    </row>
    <row r="130" spans="1:10" s="4" customFormat="1" ht="21.75" customHeight="1">
      <c r="A130" s="119"/>
      <c r="B130" s="119"/>
      <c r="C130" s="119"/>
      <c r="D130" s="119"/>
      <c r="E130" s="119"/>
      <c r="F130" s="119"/>
      <c r="G130" s="119"/>
      <c r="H130" s="119"/>
      <c r="I130" s="119"/>
      <c r="J130" s="119"/>
    </row>
    <row r="131" spans="1:10" s="4" customFormat="1" ht="13.5" customHeight="1">
      <c r="A131" s="70"/>
      <c r="B131" s="70"/>
      <c r="C131" s="70"/>
      <c r="D131" s="70"/>
      <c r="E131" s="70"/>
      <c r="F131" s="70"/>
      <c r="G131" s="70"/>
      <c r="H131" s="70"/>
      <c r="I131" s="70"/>
      <c r="J131" s="70"/>
    </row>
    <row r="132" spans="1:10" s="4" customFormat="1" ht="13.5" customHeight="1">
      <c r="A132" s="115" t="s">
        <v>41</v>
      </c>
      <c r="B132" s="116"/>
      <c r="C132" s="116"/>
      <c r="D132" s="116"/>
      <c r="E132" s="116"/>
      <c r="F132" s="116"/>
      <c r="G132" s="116"/>
      <c r="H132" s="116"/>
      <c r="I132" s="116"/>
      <c r="J132" s="116"/>
    </row>
    <row r="133" spans="1:10" s="4" customFormat="1" ht="13.5" customHeight="1">
      <c r="A133" s="71"/>
      <c r="B133" s="71"/>
      <c r="C133" s="71"/>
      <c r="D133" s="71"/>
      <c r="E133" s="71"/>
      <c r="F133" s="71"/>
      <c r="G133" s="71"/>
      <c r="H133" s="72"/>
      <c r="I133" s="71"/>
      <c r="J133" s="72" t="s">
        <v>4</v>
      </c>
    </row>
    <row r="134" spans="1:10" s="4" customFormat="1" ht="13.5" customHeight="1">
      <c r="A134" s="94" t="s">
        <v>11</v>
      </c>
      <c r="B134" s="95"/>
      <c r="C134" s="110" t="s">
        <v>10</v>
      </c>
      <c r="D134" s="114"/>
      <c r="E134" s="110" t="s">
        <v>0</v>
      </c>
      <c r="F134" s="114"/>
      <c r="G134" s="114"/>
      <c r="H134" s="110" t="s">
        <v>1</v>
      </c>
      <c r="I134" s="114"/>
      <c r="J134" s="114"/>
    </row>
    <row r="135" spans="1:10" s="4" customFormat="1" ht="13.5" customHeight="1">
      <c r="A135" s="94" t="s">
        <v>8</v>
      </c>
      <c r="B135" s="95"/>
      <c r="C135" s="96">
        <v>1051900</v>
      </c>
      <c r="D135" s="97"/>
      <c r="E135" s="96">
        <v>7481</v>
      </c>
      <c r="F135" s="97"/>
      <c r="G135" s="97"/>
      <c r="H135" s="96">
        <f>C135+E135</f>
        <v>1059381</v>
      </c>
      <c r="I135" s="97"/>
      <c r="J135" s="97"/>
    </row>
    <row r="136" spans="1:10" s="4" customFormat="1" ht="13.5" customHeight="1">
      <c r="A136" s="54"/>
      <c r="B136" s="54"/>
      <c r="C136" s="54"/>
      <c r="D136" s="75"/>
      <c r="E136" s="53"/>
      <c r="F136" s="53"/>
      <c r="G136" s="54"/>
      <c r="H136" s="54"/>
      <c r="I136" s="54"/>
      <c r="J136" s="54"/>
    </row>
    <row r="137" spans="1:10" s="4" customFormat="1" ht="13.5" customHeight="1">
      <c r="A137" s="54"/>
      <c r="B137" s="54"/>
      <c r="C137" s="54"/>
      <c r="D137" s="75"/>
      <c r="E137" s="54"/>
      <c r="F137" s="54"/>
      <c r="G137" s="54"/>
      <c r="H137" s="54"/>
      <c r="I137" s="54"/>
      <c r="J137" s="72" t="s">
        <v>4</v>
      </c>
    </row>
    <row r="138" spans="1:10" s="4" customFormat="1" ht="13.5" customHeight="1">
      <c r="A138" s="98" t="s">
        <v>17</v>
      </c>
      <c r="B138" s="99"/>
      <c r="C138" s="100"/>
      <c r="D138" s="107" t="s">
        <v>16</v>
      </c>
      <c r="E138" s="110" t="s">
        <v>5</v>
      </c>
      <c r="F138" s="111" t="s">
        <v>9</v>
      </c>
      <c r="G138" s="110" t="s">
        <v>15</v>
      </c>
      <c r="H138" s="110"/>
      <c r="I138" s="110"/>
      <c r="J138" s="110"/>
    </row>
    <row r="139" spans="1:10" s="4" customFormat="1" ht="13.5" customHeight="1">
      <c r="A139" s="101"/>
      <c r="B139" s="102"/>
      <c r="C139" s="103"/>
      <c r="D139" s="108"/>
      <c r="E139" s="110"/>
      <c r="F139" s="112"/>
      <c r="G139" s="73"/>
      <c r="H139" s="76" t="s">
        <v>13</v>
      </c>
      <c r="I139" s="77"/>
      <c r="J139" s="111" t="s">
        <v>7</v>
      </c>
    </row>
    <row r="140" spans="1:10" s="4" customFormat="1" ht="13.5" customHeight="1">
      <c r="A140" s="104"/>
      <c r="B140" s="105"/>
      <c r="C140" s="106"/>
      <c r="D140" s="109"/>
      <c r="E140" s="110"/>
      <c r="F140" s="113"/>
      <c r="G140" s="78" t="s">
        <v>12</v>
      </c>
      <c r="H140" s="74" t="s">
        <v>6</v>
      </c>
      <c r="I140" s="74" t="s">
        <v>14</v>
      </c>
      <c r="J140" s="113"/>
    </row>
    <row r="141" spans="1:10" s="4" customFormat="1" ht="13.5" customHeight="1">
      <c r="A141" s="85" t="s">
        <v>39</v>
      </c>
      <c r="B141" s="80"/>
      <c r="C141" s="46"/>
      <c r="D141" s="64"/>
      <c r="E141" s="41"/>
      <c r="F141" s="41"/>
      <c r="G141" s="41"/>
      <c r="H141" s="41"/>
      <c r="I141" s="41"/>
      <c r="J141" s="41"/>
    </row>
    <row r="142" spans="1:10" s="4" customFormat="1" ht="13.5" customHeight="1">
      <c r="A142" s="83"/>
      <c r="B142" s="84" t="s">
        <v>38</v>
      </c>
      <c r="C142" s="57"/>
      <c r="D142" s="45">
        <v>1</v>
      </c>
      <c r="E142" s="58">
        <v>7481</v>
      </c>
      <c r="F142" s="45">
        <f>D142+E142</f>
        <v>7482</v>
      </c>
      <c r="G142" s="58"/>
      <c r="H142" s="58"/>
      <c r="I142" s="58">
        <v>7481</v>
      </c>
      <c r="J142" s="45">
        <f>E142-SUM(G142:I142)</f>
        <v>0</v>
      </c>
    </row>
    <row r="143" spans="1:10" s="4" customFormat="1" ht="13.5" customHeight="1">
      <c r="A143" s="15"/>
      <c r="B143" s="15"/>
      <c r="C143" s="15"/>
      <c r="D143" s="35"/>
      <c r="E143" s="36"/>
      <c r="F143" s="35"/>
      <c r="G143" s="36"/>
      <c r="H143" s="36"/>
      <c r="I143" s="36"/>
      <c r="J143" s="35"/>
    </row>
    <row r="144" spans="1:10" s="4" customFormat="1" ht="13.5" customHeight="1">
      <c r="A144" s="15"/>
      <c r="B144" s="15"/>
      <c r="C144" s="15"/>
      <c r="D144" s="35"/>
      <c r="E144" s="36"/>
      <c r="F144" s="35"/>
      <c r="G144" s="36"/>
      <c r="H144" s="36"/>
      <c r="I144" s="36"/>
      <c r="J144" s="35"/>
    </row>
    <row r="145" spans="1:10" s="4" customFormat="1" ht="13.5" customHeight="1">
      <c r="A145" s="15"/>
      <c r="B145" s="15"/>
      <c r="C145" s="15"/>
      <c r="D145" s="35"/>
      <c r="E145" s="36"/>
      <c r="F145" s="35"/>
      <c r="G145" s="36"/>
      <c r="H145" s="36"/>
      <c r="I145" s="36"/>
      <c r="J145" s="35"/>
    </row>
    <row r="146" spans="1:10" s="4" customFormat="1" ht="21.75" customHeight="1">
      <c r="A146" s="117" t="s">
        <v>35</v>
      </c>
      <c r="B146" s="117"/>
      <c r="C146" s="117"/>
      <c r="D146" s="117"/>
      <c r="E146" s="117"/>
      <c r="F146" s="117"/>
      <c r="G146" s="117"/>
      <c r="H146" s="117"/>
      <c r="I146" s="117"/>
      <c r="J146" s="117"/>
    </row>
    <row r="147" spans="1:10" s="4" customFormat="1" ht="13.5" customHeight="1">
      <c r="A147" s="71"/>
      <c r="B147" s="71"/>
      <c r="C147" s="71"/>
      <c r="D147" s="71"/>
      <c r="E147" s="70"/>
      <c r="F147" s="71"/>
      <c r="G147" s="71"/>
      <c r="H147" s="71"/>
      <c r="I147" s="71"/>
      <c r="J147" s="71"/>
    </row>
    <row r="148" spans="1:10" s="4" customFormat="1" ht="13.5" customHeight="1">
      <c r="A148" s="115" t="s">
        <v>37</v>
      </c>
      <c r="B148" s="116"/>
      <c r="C148" s="116"/>
      <c r="D148" s="116"/>
      <c r="E148" s="116"/>
      <c r="F148" s="116"/>
      <c r="G148" s="116"/>
      <c r="H148" s="116"/>
      <c r="I148" s="116"/>
      <c r="J148" s="116"/>
    </row>
    <row r="149" spans="1:10" s="4" customFormat="1" ht="13.5" customHeight="1">
      <c r="A149" s="71"/>
      <c r="B149" s="71"/>
      <c r="C149" s="71"/>
      <c r="D149" s="71"/>
      <c r="E149" s="71"/>
      <c r="F149" s="71"/>
      <c r="G149" s="71"/>
      <c r="H149" s="72"/>
      <c r="I149" s="71"/>
      <c r="J149" s="72" t="s">
        <v>4</v>
      </c>
    </row>
    <row r="150" spans="1:10" s="4" customFormat="1" ht="13.5" customHeight="1">
      <c r="A150" s="94" t="s">
        <v>11</v>
      </c>
      <c r="B150" s="95"/>
      <c r="C150" s="110" t="s">
        <v>10</v>
      </c>
      <c r="D150" s="114"/>
      <c r="E150" s="110" t="s">
        <v>0</v>
      </c>
      <c r="F150" s="114"/>
      <c r="G150" s="114"/>
      <c r="H150" s="110" t="s">
        <v>1</v>
      </c>
      <c r="I150" s="114"/>
      <c r="J150" s="114"/>
    </row>
    <row r="151" spans="1:10" s="4" customFormat="1" ht="13.5" customHeight="1">
      <c r="A151" s="94" t="s">
        <v>8</v>
      </c>
      <c r="B151" s="95"/>
      <c r="C151" s="96">
        <v>518710</v>
      </c>
      <c r="D151" s="97"/>
      <c r="E151" s="96">
        <v>-12294</v>
      </c>
      <c r="F151" s="97"/>
      <c r="G151" s="97"/>
      <c r="H151" s="96">
        <f>C151+E151</f>
        <v>506416</v>
      </c>
      <c r="I151" s="97"/>
      <c r="J151" s="97"/>
    </row>
    <row r="152" spans="1:10" s="4" customFormat="1" ht="13.5" customHeight="1">
      <c r="A152" s="54"/>
      <c r="B152" s="54"/>
      <c r="C152" s="54"/>
      <c r="D152" s="75"/>
      <c r="E152" s="53"/>
      <c r="F152" s="53"/>
      <c r="G152" s="54"/>
      <c r="H152" s="54"/>
      <c r="I152" s="54"/>
      <c r="J152" s="54"/>
    </row>
    <row r="153" spans="1:10" s="4" customFormat="1" ht="13.5" customHeight="1">
      <c r="A153" s="54"/>
      <c r="B153" s="54"/>
      <c r="C153" s="54"/>
      <c r="D153" s="75"/>
      <c r="E153" s="54"/>
      <c r="F153" s="54"/>
      <c r="G153" s="54"/>
      <c r="H153" s="54"/>
      <c r="I153" s="54"/>
      <c r="J153" s="72" t="s">
        <v>4</v>
      </c>
    </row>
    <row r="154" spans="1:10" s="4" customFormat="1" ht="13.5" customHeight="1">
      <c r="A154" s="98" t="s">
        <v>17</v>
      </c>
      <c r="B154" s="99"/>
      <c r="C154" s="100"/>
      <c r="D154" s="107" t="s">
        <v>16</v>
      </c>
      <c r="E154" s="110" t="s">
        <v>5</v>
      </c>
      <c r="F154" s="111" t="s">
        <v>9</v>
      </c>
      <c r="G154" s="110" t="s">
        <v>15</v>
      </c>
      <c r="H154" s="110"/>
      <c r="I154" s="110"/>
      <c r="J154" s="110"/>
    </row>
    <row r="155" spans="1:10" s="4" customFormat="1" ht="13.5" customHeight="1">
      <c r="A155" s="101"/>
      <c r="B155" s="102"/>
      <c r="C155" s="103"/>
      <c r="D155" s="108"/>
      <c r="E155" s="110"/>
      <c r="F155" s="112"/>
      <c r="G155" s="73"/>
      <c r="H155" s="76" t="s">
        <v>13</v>
      </c>
      <c r="I155" s="77"/>
      <c r="J155" s="111" t="s">
        <v>7</v>
      </c>
    </row>
    <row r="156" spans="1:10" s="4" customFormat="1" ht="13.5" customHeight="1">
      <c r="A156" s="104"/>
      <c r="B156" s="105"/>
      <c r="C156" s="106"/>
      <c r="D156" s="109"/>
      <c r="E156" s="110"/>
      <c r="F156" s="113"/>
      <c r="G156" s="78" t="s">
        <v>12</v>
      </c>
      <c r="H156" s="74" t="s">
        <v>6</v>
      </c>
      <c r="I156" s="74" t="s">
        <v>14</v>
      </c>
      <c r="J156" s="113"/>
    </row>
    <row r="157" spans="1:10" s="4" customFormat="1" ht="13.5" customHeight="1">
      <c r="A157" s="79" t="s">
        <v>24</v>
      </c>
      <c r="B157" s="80"/>
      <c r="C157" s="46"/>
      <c r="D157" s="64"/>
      <c r="E157" s="41"/>
      <c r="F157" s="41"/>
      <c r="G157" s="41"/>
      <c r="H157" s="41"/>
      <c r="I157" s="41"/>
      <c r="J157" s="41"/>
    </row>
    <row r="158" spans="1:10" s="4" customFormat="1" ht="13.5" customHeight="1">
      <c r="A158" s="81"/>
      <c r="B158" s="82" t="s">
        <v>84</v>
      </c>
      <c r="C158" s="38"/>
      <c r="D158" s="44">
        <v>43025</v>
      </c>
      <c r="E158" s="20">
        <v>-7</v>
      </c>
      <c r="F158" s="44">
        <f>D158+E158</f>
        <v>43018</v>
      </c>
      <c r="G158" s="20"/>
      <c r="H158" s="20"/>
      <c r="I158" s="20">
        <v>-7</v>
      </c>
      <c r="J158" s="44">
        <f>E158-SUM(G158:I158)</f>
        <v>0</v>
      </c>
    </row>
    <row r="159" spans="1:10" s="4" customFormat="1" ht="13.5" customHeight="1">
      <c r="A159" s="81"/>
      <c r="B159" s="82" t="s">
        <v>102</v>
      </c>
      <c r="C159" s="38"/>
      <c r="D159" s="44">
        <v>35094</v>
      </c>
      <c r="E159" s="20">
        <v>2500</v>
      </c>
      <c r="F159" s="44">
        <f>D159+E159</f>
        <v>37594</v>
      </c>
      <c r="G159" s="20"/>
      <c r="H159" s="20"/>
      <c r="I159" s="20">
        <v>2500</v>
      </c>
      <c r="J159" s="44">
        <f>E159-SUM(G159:I159)</f>
        <v>0</v>
      </c>
    </row>
    <row r="160" spans="1:10" s="4" customFormat="1" ht="13.5" customHeight="1">
      <c r="A160" s="83"/>
      <c r="B160" s="84" t="s">
        <v>36</v>
      </c>
      <c r="C160" s="57"/>
      <c r="D160" s="45">
        <v>60000</v>
      </c>
      <c r="E160" s="58">
        <v>-14787</v>
      </c>
      <c r="F160" s="45">
        <f>D160+E160</f>
        <v>45213</v>
      </c>
      <c r="G160" s="58">
        <v>-4929</v>
      </c>
      <c r="H160" s="58">
        <v>-9900</v>
      </c>
      <c r="I160" s="58">
        <v>42</v>
      </c>
      <c r="J160" s="45">
        <f>E160-SUM(G160:I160)</f>
        <v>0</v>
      </c>
    </row>
    <row r="161" spans="1:10" s="4" customFormat="1" ht="13.5" customHeight="1">
      <c r="A161" s="15"/>
      <c r="B161" s="15"/>
      <c r="C161" s="15"/>
      <c r="D161" s="35"/>
      <c r="E161" s="36"/>
      <c r="F161" s="35"/>
      <c r="G161" s="36"/>
      <c r="H161" s="36"/>
      <c r="I161" s="36"/>
      <c r="J161" s="35"/>
    </row>
    <row r="162" spans="1:10" s="4" customFormat="1" ht="13.5" customHeight="1">
      <c r="A162" s="15"/>
      <c r="B162" s="15"/>
      <c r="C162" s="15"/>
      <c r="D162" s="35"/>
      <c r="E162" s="36"/>
      <c r="F162" s="35"/>
      <c r="G162" s="36"/>
      <c r="H162" s="36"/>
      <c r="I162" s="36"/>
      <c r="J162" s="35"/>
    </row>
    <row r="163" spans="1:10" s="4" customFormat="1" ht="13.5" customHeight="1">
      <c r="A163" s="11"/>
      <c r="B163" s="30"/>
      <c r="C163" s="11"/>
      <c r="D163" s="35"/>
      <c r="E163" s="35"/>
      <c r="F163" s="35"/>
      <c r="G163" s="35"/>
      <c r="H163" s="35"/>
      <c r="I163" s="35"/>
      <c r="J163" s="35"/>
    </row>
    <row r="164" spans="1:10" s="4" customFormat="1" ht="13.5" customHeight="1">
      <c r="A164" s="11"/>
      <c r="B164" s="30"/>
      <c r="C164" s="11"/>
      <c r="D164" s="35"/>
      <c r="E164" s="35"/>
      <c r="F164" s="35"/>
      <c r="G164" s="35"/>
      <c r="H164" s="35"/>
      <c r="I164" s="35"/>
      <c r="J164" s="35"/>
    </row>
    <row r="165" spans="2:9" s="4" customFormat="1" ht="13.5" customHeight="1">
      <c r="B165" s="30"/>
      <c r="D165" s="9"/>
      <c r="E165" s="31"/>
      <c r="F165" s="32"/>
      <c r="I165" s="33"/>
    </row>
  </sheetData>
  <sheetProtection/>
  <mergeCells count="83">
    <mergeCell ref="G15:J15"/>
    <mergeCell ref="D82:D84"/>
    <mergeCell ref="E82:E84"/>
    <mergeCell ref="F82:F84"/>
    <mergeCell ref="A107:J107"/>
    <mergeCell ref="A112:B112"/>
    <mergeCell ref="C112:D112"/>
    <mergeCell ref="A1:J1"/>
    <mergeCell ref="A10:B10"/>
    <mergeCell ref="A74:J74"/>
    <mergeCell ref="H10:J10"/>
    <mergeCell ref="A5:J5"/>
    <mergeCell ref="A9:B9"/>
    <mergeCell ref="C9:D9"/>
    <mergeCell ref="E9:G9"/>
    <mergeCell ref="A15:C17"/>
    <mergeCell ref="D15:D17"/>
    <mergeCell ref="H9:J9"/>
    <mergeCell ref="A7:J7"/>
    <mergeCell ref="G82:J82"/>
    <mergeCell ref="J83:J84"/>
    <mergeCell ref="A82:C84"/>
    <mergeCell ref="C10:D10"/>
    <mergeCell ref="E10:G10"/>
    <mergeCell ref="J16:J17"/>
    <mergeCell ref="E15:E17"/>
    <mergeCell ref="F15:F17"/>
    <mergeCell ref="H11:J11"/>
    <mergeCell ref="A73:J73"/>
    <mergeCell ref="H78:J78"/>
    <mergeCell ref="A79:B79"/>
    <mergeCell ref="C79:D79"/>
    <mergeCell ref="E79:G79"/>
    <mergeCell ref="H79:J79"/>
    <mergeCell ref="A78:B78"/>
    <mergeCell ref="C78:D78"/>
    <mergeCell ref="E78:G78"/>
    <mergeCell ref="G154:J154"/>
    <mergeCell ref="J155:J156"/>
    <mergeCell ref="C150:D150"/>
    <mergeCell ref="E150:G150"/>
    <mergeCell ref="H151:J151"/>
    <mergeCell ref="A154:C156"/>
    <mergeCell ref="D154:D156"/>
    <mergeCell ref="E154:E156"/>
    <mergeCell ref="F154:F156"/>
    <mergeCell ref="A150:B150"/>
    <mergeCell ref="A151:B151"/>
    <mergeCell ref="C151:D151"/>
    <mergeCell ref="E151:G151"/>
    <mergeCell ref="H150:J150"/>
    <mergeCell ref="A130:J130"/>
    <mergeCell ref="H113:J113"/>
    <mergeCell ref="A116:C118"/>
    <mergeCell ref="D116:D118"/>
    <mergeCell ref="A146:J146"/>
    <mergeCell ref="A148:J148"/>
    <mergeCell ref="G116:J116"/>
    <mergeCell ref="J117:J118"/>
    <mergeCell ref="A129:J129"/>
    <mergeCell ref="A108:J108"/>
    <mergeCell ref="E112:G112"/>
    <mergeCell ref="H112:J112"/>
    <mergeCell ref="A134:B134"/>
    <mergeCell ref="C134:D134"/>
    <mergeCell ref="E134:G134"/>
    <mergeCell ref="H134:J134"/>
    <mergeCell ref="A132:J132"/>
    <mergeCell ref="A113:B113"/>
    <mergeCell ref="C113:D113"/>
    <mergeCell ref="E113:G113"/>
    <mergeCell ref="E116:E118"/>
    <mergeCell ref="F116:F118"/>
    <mergeCell ref="A135:B135"/>
    <mergeCell ref="C135:D135"/>
    <mergeCell ref="E135:G135"/>
    <mergeCell ref="H135:J135"/>
    <mergeCell ref="A138:C140"/>
    <mergeCell ref="D138:D140"/>
    <mergeCell ref="E138:E140"/>
    <mergeCell ref="F138:F140"/>
    <mergeCell ref="G138:J138"/>
    <mergeCell ref="J139:J140"/>
  </mergeCells>
  <dataValidations count="1">
    <dataValidation allowBlank="1" showInputMessage="1" showErrorMessage="1" imeMode="hiragana" sqref="C5:C8 C14 C80:C81 C76:C77 C149 C152:C153 B145:C147 B2:B17 B107:C107 C114:C115 C110:C111 B129:C129 C136:C137 A163:C65536 C157:C162 B149:B162 B110:B127 C119:C127 C133 B76:B106 C85:C106 A129:A162 C141:C144 B133:B144 B18:C73 A1:A127"/>
  </dataValidations>
  <printOptions horizontalCentered="1"/>
  <pageMargins left="0.3937007874015748" right="0.3937007874015748" top="0.5511811023622047" bottom="0.5905511811023623" header="0.5118110236220472" footer="0.3937007874015748"/>
  <pageSetup fitToHeight="0" fitToWidth="1" horizontalDpi="600" verticalDpi="600" orientation="portrait" paperSize="9" scale="86" r:id="rId1"/>
  <headerFooter alignWithMargins="0">
    <oddFooter>&amp;C- &amp;P -</oddFooter>
  </headerFooter>
  <rowBreaks count="2" manualBreakCount="2">
    <brk id="68" max="9" man="1"/>
    <brk id="1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木次町役場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雲南市</cp:lastModifiedBy>
  <cp:lastPrinted>2015-08-17T00:26:06Z</cp:lastPrinted>
  <dcterms:created xsi:type="dcterms:W3CDTF">2001-11-27T05:48:21Z</dcterms:created>
  <dcterms:modified xsi:type="dcterms:W3CDTF">2015-08-17T00:29:13Z</dcterms:modified>
  <cp:category/>
  <cp:version/>
  <cp:contentType/>
  <cp:contentStatus/>
</cp:coreProperties>
</file>