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0" windowWidth="10200" windowHeight="9705" firstSheet="16" activeTab="19"/>
  </bookViews>
  <sheets>
    <sheet name="H16年度（合併後）" sheetId="1" r:id="rId1"/>
    <sheet name="H17年度" sheetId="2" r:id="rId2"/>
    <sheet name="H18年度" sheetId="3" r:id="rId3"/>
    <sheet name="H19年度" sheetId="4" r:id="rId4"/>
    <sheet name="H20年度" sheetId="5" r:id="rId5"/>
    <sheet name="H21年度" sheetId="6" r:id="rId6"/>
    <sheet name="Ｈ22年度" sheetId="7" r:id="rId7"/>
    <sheet name="Ｈ23年度 " sheetId="8" r:id="rId8"/>
    <sheet name="Ｈ24年度" sheetId="9" r:id="rId9"/>
    <sheet name="Ｈ25年度 " sheetId="10" r:id="rId10"/>
    <sheet name="Ｈ26年度" sheetId="11" r:id="rId11"/>
    <sheet name="Ｈ27年度" sheetId="12" r:id="rId12"/>
    <sheet name="Ｈ28年度" sheetId="13" r:id="rId13"/>
    <sheet name="Ｈ29年度 " sheetId="14" r:id="rId14"/>
    <sheet name="Ｈ30年度" sheetId="15" r:id="rId15"/>
    <sheet name="R1年度" sheetId="16" r:id="rId16"/>
    <sheet name="R2年度" sheetId="17" r:id="rId17"/>
    <sheet name="R3年度" sheetId="18" r:id="rId18"/>
    <sheet name="R4年度 " sheetId="19" r:id="rId19"/>
    <sheet name="R5年度" sheetId="20" r:id="rId20"/>
  </sheets>
  <definedNames>
    <definedName name="_xlnm.Print_Area" localSheetId="0">'H16年度（合併後）'!$B$2:$J$32</definedName>
    <definedName name="_xlnm.Print_Area" localSheetId="1">'H17年度'!$B$2:$P$32</definedName>
    <definedName name="_xlnm.Print_Area" localSheetId="2">'H18年度'!$B$2:$P$32</definedName>
    <definedName name="_xlnm.Print_Area" localSheetId="3">'H19年度'!$B$2:$P$32</definedName>
    <definedName name="_xlnm.Print_Area" localSheetId="4">'H20年度'!$B$2:$P$32</definedName>
    <definedName name="_xlnm.Print_Area" localSheetId="5">'H21年度'!$B$2:$P$32</definedName>
    <definedName name="_xlnm.Print_Titles" localSheetId="0">'H16年度（合併後）'!$2:$4</definedName>
    <definedName name="_xlnm.Print_Titles" localSheetId="1">'H17年度'!$2:$4</definedName>
    <definedName name="_xlnm.Print_Titles" localSheetId="2">'H18年度'!$2:$4</definedName>
    <definedName name="_xlnm.Print_Titles" localSheetId="3">'H19年度'!$2:$4</definedName>
    <definedName name="_xlnm.Print_Titles" localSheetId="4">'H20年度'!$2:$4</definedName>
    <definedName name="_xlnm.Print_Titles" localSheetId="5">'H21年度'!$2:$4</definedName>
    <definedName name="_xlnm.Print_Titles" localSheetId="6">'Ｈ22年度'!$2:$4</definedName>
    <definedName name="_xlnm.Print_Titles" localSheetId="7">'Ｈ23年度 '!$2:$4</definedName>
    <definedName name="_xlnm.Print_Titles" localSheetId="8">'Ｈ24年度'!$2:$4</definedName>
    <definedName name="_xlnm.Print_Titles" localSheetId="9">'Ｈ25年度 '!$2:$4</definedName>
    <definedName name="_xlnm.Print_Titles" localSheetId="10">'Ｈ26年度'!$2:$4</definedName>
    <definedName name="_xlnm.Print_Titles" localSheetId="11">'Ｈ27年度'!$2:$4</definedName>
    <definedName name="_xlnm.Print_Titles" localSheetId="12">'Ｈ28年度'!$2:$4</definedName>
    <definedName name="_xlnm.Print_Titles" localSheetId="13">'Ｈ29年度 '!$2:$4</definedName>
    <definedName name="_xlnm.Print_Titles" localSheetId="14">'Ｈ30年度'!$2:$4</definedName>
    <definedName name="_xlnm.Print_Titles" localSheetId="15">'R1年度'!$2:$4</definedName>
    <definedName name="_xlnm.Print_Titles" localSheetId="16">'R2年度'!$2:$4</definedName>
    <definedName name="_xlnm.Print_Titles" localSheetId="17">'R3年度'!$2:$4</definedName>
    <definedName name="_xlnm.Print_Titles" localSheetId="18">'R4年度 '!$2:$4</definedName>
    <definedName name="_xlnm.Print_Titles" localSheetId="19">'R5年度'!$2:$4</definedName>
  </definedNames>
  <calcPr fullCalcOnLoad="1"/>
</workbook>
</file>

<file path=xl/sharedStrings.xml><?xml version="1.0" encoding="utf-8"?>
<sst xmlns="http://schemas.openxmlformats.org/spreadsheetml/2006/main" count="1094" uniqueCount="247">
  <si>
    <t>雲南市地域別人口・世帯数</t>
  </si>
  <si>
    <t>雲南市</t>
  </si>
  <si>
    <t>世帯数</t>
  </si>
  <si>
    <t>人口</t>
  </si>
  <si>
    <t>総数</t>
  </si>
  <si>
    <t>男</t>
  </si>
  <si>
    <t>女</t>
  </si>
  <si>
    <t>大東町</t>
  </si>
  <si>
    <t>加茂町</t>
  </si>
  <si>
    <t>木次町</t>
  </si>
  <si>
    <t>三刀屋町</t>
  </si>
  <si>
    <t>吉田町</t>
  </si>
  <si>
    <t>掛合町</t>
  </si>
  <si>
    <t>平成16年
10月末現在</t>
  </si>
  <si>
    <t>平成16年
12月末現在</t>
  </si>
  <si>
    <t>平成16年
11月末現在</t>
  </si>
  <si>
    <t>平成17年
1月末現在</t>
  </si>
  <si>
    <t>平成17年
2月末現在</t>
  </si>
  <si>
    <t>平成17年
3月末現在</t>
  </si>
  <si>
    <t>平成17年
4月末現在</t>
  </si>
  <si>
    <t>平成17年
5月末現在</t>
  </si>
  <si>
    <t>平成17年
6月末現在</t>
  </si>
  <si>
    <t>平成17年
7月末現在</t>
  </si>
  <si>
    <t>平成17年
8月末現在</t>
  </si>
  <si>
    <t>平成17年
9月末現在</t>
  </si>
  <si>
    <t>平成17年
10月末現在</t>
  </si>
  <si>
    <t>平成17年
11月末現在</t>
  </si>
  <si>
    <t>平成17年
12月末現在</t>
  </si>
  <si>
    <t>平成18年
1月末現在</t>
  </si>
  <si>
    <t>平成18年
2月末現在</t>
  </si>
  <si>
    <t>平成18年
3月末現在</t>
  </si>
  <si>
    <t>平成18年
4月末現在</t>
  </si>
  <si>
    <t>平成18年
5月末現在</t>
  </si>
  <si>
    <t>平成18年
6月末現在</t>
  </si>
  <si>
    <t>平成18年
7月末現在</t>
  </si>
  <si>
    <t>平成18年
8月末現在</t>
  </si>
  <si>
    <t>平成18年
9月末現在</t>
  </si>
  <si>
    <t>平成18年
10月末現在</t>
  </si>
  <si>
    <t>平成18年
11月末現在</t>
  </si>
  <si>
    <t>平成18年
12月末現在</t>
  </si>
  <si>
    <t>平成19年
1月末現在</t>
  </si>
  <si>
    <t>平成19年
2月末現在</t>
  </si>
  <si>
    <t>平成19年
3月末現在</t>
  </si>
  <si>
    <t>平成19年
4月末現在</t>
  </si>
  <si>
    <t>平成19年
5月末現在</t>
  </si>
  <si>
    <t>平成19年
6月末現在</t>
  </si>
  <si>
    <t>平成19年
7月末現在</t>
  </si>
  <si>
    <t>平成19年
8月末現在</t>
  </si>
  <si>
    <t>平成19年
9月末現在</t>
  </si>
  <si>
    <t>平成19年
10月末現在</t>
  </si>
  <si>
    <t>平成19年
11月末現在</t>
  </si>
  <si>
    <t>平成19年
12月末現在</t>
  </si>
  <si>
    <t>平成20年
1月末現在</t>
  </si>
  <si>
    <t>平成20年
2月末現在</t>
  </si>
  <si>
    <t>平成20年
3月末現在</t>
  </si>
  <si>
    <t>平成20年
4月末現在</t>
  </si>
  <si>
    <t>平成20年
5月末現在</t>
  </si>
  <si>
    <t>平成20年
6月末現在</t>
  </si>
  <si>
    <t>平成20年
7月末現在</t>
  </si>
  <si>
    <t>平成20年
8月末現在</t>
  </si>
  <si>
    <t>平成20年
9月末現在</t>
  </si>
  <si>
    <t>平成20年
10月末現在</t>
  </si>
  <si>
    <t>平成20年
11月末現在</t>
  </si>
  <si>
    <t>平成20年
12月末現在</t>
  </si>
  <si>
    <t>平成21年
1月末現在</t>
  </si>
  <si>
    <t>平成21年
2月末現在</t>
  </si>
  <si>
    <t>平成21年
3月末現在</t>
  </si>
  <si>
    <t>平成21年
4月末現在</t>
  </si>
  <si>
    <t>平成21年
5月末現在</t>
  </si>
  <si>
    <t>平成21年
6月末現在</t>
  </si>
  <si>
    <t>平成21年
7月末現在</t>
  </si>
  <si>
    <t>平成21年
8月末現在</t>
  </si>
  <si>
    <t>平成21年
9月末現在</t>
  </si>
  <si>
    <t>平成21年
10月末現在</t>
  </si>
  <si>
    <t>平成21年
11月末現在</t>
  </si>
  <si>
    <t>平成21年
12月末現在</t>
  </si>
  <si>
    <t>平成22年
1月末現在</t>
  </si>
  <si>
    <t>平成22年
2月末現在</t>
  </si>
  <si>
    <t>平成22年
3月末現在</t>
  </si>
  <si>
    <t>平成22年
4月末現在</t>
  </si>
  <si>
    <t>平成22年
5月末現在</t>
  </si>
  <si>
    <t>平成22年
6月末現在</t>
  </si>
  <si>
    <t>平成22年
7月末現在</t>
  </si>
  <si>
    <t>平成22年
8月末現在</t>
  </si>
  <si>
    <t>平成22年
9月末現在</t>
  </si>
  <si>
    <t>平成22年
10月末現在</t>
  </si>
  <si>
    <t>平成22年
11月末現在</t>
  </si>
  <si>
    <t>平成22年
12月末現在</t>
  </si>
  <si>
    <t>平成23年
2月末現在</t>
  </si>
  <si>
    <t>平成23年
3月末現在</t>
  </si>
  <si>
    <t>平成23年
1月末現在</t>
  </si>
  <si>
    <t>平成23年
4月末現在</t>
  </si>
  <si>
    <t>平成23年
5月末現在</t>
  </si>
  <si>
    <t>平成23年
6月末現在</t>
  </si>
  <si>
    <t>平成23年
7月末現在</t>
  </si>
  <si>
    <t>平成23年
8月末現在</t>
  </si>
  <si>
    <t>平成23年
9月末現在</t>
  </si>
  <si>
    <t>平成23年
10月末現在</t>
  </si>
  <si>
    <t>平成23年
11月末現在</t>
  </si>
  <si>
    <t>平成23年
12月末現在</t>
  </si>
  <si>
    <t>平成24年
1月末現在</t>
  </si>
  <si>
    <t>平成24年
2月末現在</t>
  </si>
  <si>
    <t>平成24年
3月末現在</t>
  </si>
  <si>
    <t>平成24年
4月末現在</t>
  </si>
  <si>
    <t>平成24年
5月末現在</t>
  </si>
  <si>
    <t>平成24年
6月末現在</t>
  </si>
  <si>
    <t>平成24年
7月末現在</t>
  </si>
  <si>
    <t>平成24年
8月末現在</t>
  </si>
  <si>
    <t>平成24年
9月末現在</t>
  </si>
  <si>
    <t>平成24年
10月末現在</t>
  </si>
  <si>
    <t>平成24年
11月末現在</t>
  </si>
  <si>
    <t>平成24年
12月末現在</t>
  </si>
  <si>
    <t>平成25年
1月末現在</t>
  </si>
  <si>
    <t>平成25年
2月末現在</t>
  </si>
  <si>
    <t>平成25年
3月末現在</t>
  </si>
  <si>
    <t>平成25年
4月末現在</t>
  </si>
  <si>
    <t>平成25年
5月末現在</t>
  </si>
  <si>
    <t>平成25年
6月末現在</t>
  </si>
  <si>
    <t>平成25年
7月末現在</t>
  </si>
  <si>
    <t>平成25年
8月末現在</t>
  </si>
  <si>
    <t>平成25年
9月末現在</t>
  </si>
  <si>
    <t>平成25年
10月末現在</t>
  </si>
  <si>
    <t>平成25年
11月末現在</t>
  </si>
  <si>
    <t>平成25年
12月末現在</t>
  </si>
  <si>
    <t>平成26年
1月末現在</t>
  </si>
  <si>
    <t>平成26年
2月末現在</t>
  </si>
  <si>
    <t>平成26年
3月末現在</t>
  </si>
  <si>
    <t>平成26年
4月末現在</t>
  </si>
  <si>
    <t>平成26年
5月末現在</t>
  </si>
  <si>
    <t>平成26年
6月末現在</t>
  </si>
  <si>
    <t>平成26年
7月末現在</t>
  </si>
  <si>
    <t>平成26年
8月末現在</t>
  </si>
  <si>
    <t>平成26年
9月末現在</t>
  </si>
  <si>
    <t>平成26年
10月末現在</t>
  </si>
  <si>
    <t>平成26年
11月末現在</t>
  </si>
  <si>
    <t>平成26年
12月末現在</t>
  </si>
  <si>
    <t>平成27年
1月末現在</t>
  </si>
  <si>
    <t>平成27年
2月末現在</t>
  </si>
  <si>
    <t>平成27年
3月末現在</t>
  </si>
  <si>
    <t>平成27年
4月末現在</t>
  </si>
  <si>
    <t>平成27年
5月末現在</t>
  </si>
  <si>
    <t>平成27年
6月末現在</t>
  </si>
  <si>
    <t>平成27年
7月末現在</t>
  </si>
  <si>
    <t>平成27年
8月末現在</t>
  </si>
  <si>
    <t>平成27年
9月末現在</t>
  </si>
  <si>
    <t>平成27年
10月末現在</t>
  </si>
  <si>
    <t>平成27年
11月末現在</t>
  </si>
  <si>
    <t>平成27年
12月末現在</t>
  </si>
  <si>
    <t>平成28年
1月末現在</t>
  </si>
  <si>
    <t>平成28年
2月末現在</t>
  </si>
  <si>
    <t>平成28年
3月末現在</t>
  </si>
  <si>
    <t>平成28年
4月末現在</t>
  </si>
  <si>
    <t>平成28年
5月末現在</t>
  </si>
  <si>
    <t>平成28年
6月末現在</t>
  </si>
  <si>
    <t>平成28年
7月末現在</t>
  </si>
  <si>
    <t>平成28年
8月末現在</t>
  </si>
  <si>
    <t>平成28年
9月末現在</t>
  </si>
  <si>
    <t>平成28年
10月末現在</t>
  </si>
  <si>
    <t>平成28年
11月末現在</t>
  </si>
  <si>
    <t>平成28年
12月末現在</t>
  </si>
  <si>
    <t>平成29年
4月末現在</t>
  </si>
  <si>
    <t>平成29年
5月末現在</t>
  </si>
  <si>
    <t>平成29年
6月末現在</t>
  </si>
  <si>
    <t>平成29年
7月末現在</t>
  </si>
  <si>
    <t>平成29年
8月末現在</t>
  </si>
  <si>
    <t>平成29年
9月末現在</t>
  </si>
  <si>
    <t>平成29年
10月末現在</t>
  </si>
  <si>
    <t>平成29年
11月末現在</t>
  </si>
  <si>
    <t>平成29年
12月末現在</t>
  </si>
  <si>
    <t>平成29年
1月末現在</t>
  </si>
  <si>
    <t>平成29年
2月末現在</t>
  </si>
  <si>
    <t>平成29年
3月末現在</t>
  </si>
  <si>
    <t>平成30年
1月末現在</t>
  </si>
  <si>
    <t>平成30年
2月末現在</t>
  </si>
  <si>
    <t>平成30年
3月末現在</t>
  </si>
  <si>
    <t>平成30年
4月末現在</t>
  </si>
  <si>
    <t>平成30年
5月末現在</t>
  </si>
  <si>
    <t>平成30年
6月末現在</t>
  </si>
  <si>
    <t>平成30年
7月末現在</t>
  </si>
  <si>
    <t>平成30年
8月末現在</t>
  </si>
  <si>
    <t>平成30年
9月末現在</t>
  </si>
  <si>
    <t>平成30年
10月末現在</t>
  </si>
  <si>
    <t>平成30年
11月末現在</t>
  </si>
  <si>
    <t>平成30年
12月末現在</t>
  </si>
  <si>
    <t>平成31年
1月末現在</t>
  </si>
  <si>
    <t>平成31年
2月末現在</t>
  </si>
  <si>
    <t>平成31年
3月末現在</t>
  </si>
  <si>
    <t>平成31年
4月末現在</t>
  </si>
  <si>
    <t>令和元年
5月末現在</t>
  </si>
  <si>
    <t>令和元年
6月末現在</t>
  </si>
  <si>
    <t>令和元年
7月末現在</t>
  </si>
  <si>
    <t>令和元年
8月末現在</t>
  </si>
  <si>
    <t>令和元年
9月末現在</t>
  </si>
  <si>
    <t>令和元年
10月末現在</t>
  </si>
  <si>
    <t>令和元年
11月末現在</t>
  </si>
  <si>
    <t>令和元年
12月末現在</t>
  </si>
  <si>
    <t>令和2年
1月末現在</t>
  </si>
  <si>
    <t>令和2年
2月末現在</t>
  </si>
  <si>
    <t>令和2年
3月末現在</t>
  </si>
  <si>
    <t>令和2年
4月末現在</t>
  </si>
  <si>
    <t>令和2年
5月末現在</t>
  </si>
  <si>
    <t>令和2年
6月末現在</t>
  </si>
  <si>
    <t>令和2年
7月末現在</t>
  </si>
  <si>
    <t>令和2年
8月末現在</t>
  </si>
  <si>
    <t>令和2年
9月末現在</t>
  </si>
  <si>
    <t>令和2年
10月末現在</t>
  </si>
  <si>
    <t>令和2年
11月末現在</t>
  </si>
  <si>
    <t>令和2年
12月末現在</t>
  </si>
  <si>
    <t>令和3年
1月末現在</t>
  </si>
  <si>
    <t>令和3年
2月末現在</t>
  </si>
  <si>
    <t>令和3年
3月末現在</t>
  </si>
  <si>
    <t>令和3年
4月末現在</t>
  </si>
  <si>
    <t>令和3年
5月末現在</t>
  </si>
  <si>
    <t>令和3年
6月末現在</t>
  </si>
  <si>
    <t>令和3年
7月末現在</t>
  </si>
  <si>
    <t>令和3年
8月末現在</t>
  </si>
  <si>
    <t>令和3年
9月末現在</t>
  </si>
  <si>
    <t>令和3年
10月末現在</t>
  </si>
  <si>
    <t>令和3年
11月末現在</t>
  </si>
  <si>
    <t>令和3年
12月末現在</t>
  </si>
  <si>
    <t>令和4年
1月末現在</t>
  </si>
  <si>
    <t>令和4年
2月末現在</t>
  </si>
  <si>
    <t>令和4年
3月末現在</t>
  </si>
  <si>
    <t>令和4年
4月末現在</t>
  </si>
  <si>
    <t>令和4年
5月末現在</t>
  </si>
  <si>
    <t>令和4年
6月末現在</t>
  </si>
  <si>
    <t>令和4年
7月末現在</t>
  </si>
  <si>
    <t>令和4年
8月末現在</t>
  </si>
  <si>
    <t>令和4年
9月末現在</t>
  </si>
  <si>
    <t>令和4年
10月末現在</t>
  </si>
  <si>
    <t>令和4年
11月末現在</t>
  </si>
  <si>
    <t>令和4年
12月末現在</t>
  </si>
  <si>
    <t>令和5年
1月末現在</t>
  </si>
  <si>
    <t>令和5年
2月末現在</t>
  </si>
  <si>
    <t>令和5年
3月末現在</t>
  </si>
  <si>
    <t>令和5年
4月末現在</t>
  </si>
  <si>
    <t>令和5年
5月末現在</t>
  </si>
  <si>
    <t>令和5年
6月末現在</t>
  </si>
  <si>
    <t>令和5年
7月末現在</t>
  </si>
  <si>
    <t>令和5年
8月末現在</t>
  </si>
  <si>
    <t>令和5年
9月末現在</t>
  </si>
  <si>
    <t>令和5年
10月末現在</t>
  </si>
  <si>
    <t>令和5年
11月末現在</t>
  </si>
  <si>
    <t>令和5年
12月末現在</t>
  </si>
  <si>
    <t>令和6年
1月末現在</t>
  </si>
  <si>
    <t>令和6年
2月末現在</t>
  </si>
  <si>
    <t>令和6年
3月末現在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</si>
</sst>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;&quot;△&quot;#,##0;&quot;-&quot;"/>
    <numFmt numFmtId="180" formatCode="#,##0;&quot;△ &quot;#,##0;&quot;-&quot;"/>
    <numFmt numFmtId="181" formatCode="#,##0\ ;&quot;△&quot;#,##0\ ;&quot;-&quot;\ "/>
    <numFmt numFmtId="182" formatCode="#,##0\ ;#,##0\ ;&quot;-&quot;\ "/>
    <numFmt numFmtId="183" formatCode="&quot;△&quot;\ #,##0;&quot;▲&quot;\ #,##0"/>
    <numFmt numFmtId="184" formatCode="0;&quot;△ &quot;0"/>
    <numFmt numFmtId="185" formatCode="0.0_);[Red]\(0.0\)"/>
    <numFmt numFmtId="186" formatCode="#,##0&quot; &quot;"/>
    <numFmt numFmtId="187" formatCode="0.00&quot;k㎡&quot;"/>
    <numFmt numFmtId="188" formatCode="#,##0.00_ ;[Red]\-#,##0.00\ "/>
    <numFmt numFmtId="189" formatCode="#,#00.00&quot;k㎡&quot;"/>
    <numFmt numFmtId="190" formatCode="0&quot;)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6"/>
      <color indexed="8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 diagonalUp="1">
      <left style="thin"/>
      <right style="thin">
        <color indexed="55"/>
      </right>
      <top style="thin"/>
      <bottom style="thin">
        <color indexed="55"/>
      </bottom>
      <diagonal style="thin"/>
    </border>
    <border diagonalUp="1">
      <left style="thin">
        <color indexed="55"/>
      </left>
      <right style="thin">
        <color indexed="55"/>
      </right>
      <top style="thin"/>
      <bottom style="thin">
        <color indexed="55"/>
      </bottom>
      <diagonal style="thin"/>
    </border>
    <border diagonalUp="1">
      <left style="thin"/>
      <right style="thin">
        <color indexed="55"/>
      </right>
      <top style="thin">
        <color indexed="55"/>
      </top>
      <bottom style="thin">
        <color indexed="55"/>
      </bottom>
      <diagonal style="thin"/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>
        <color indexed="55"/>
      </left>
      <right style="thin"/>
      <top style="thin"/>
      <bottom style="thin">
        <color indexed="55"/>
      </bottom>
      <diagonal style="thin"/>
    </border>
    <border diagonalUp="1">
      <left style="thin"/>
      <right style="thin">
        <color indexed="55"/>
      </right>
      <top style="thin">
        <color indexed="55"/>
      </top>
      <bottom style="thin"/>
      <diagonal style="thin"/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/>
      <diagonal style="thin"/>
    </border>
    <border diagonalUp="1">
      <left style="thin">
        <color indexed="55"/>
      </left>
      <right style="thin"/>
      <top style="thin">
        <color indexed="55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1" xfId="61" applyFont="1" applyFill="1" applyBorder="1">
      <alignment vertical="center"/>
      <protection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34" borderId="10" xfId="49" applyFont="1" applyFill="1" applyBorder="1" applyAlignment="1">
      <alignment vertical="center"/>
    </xf>
    <xf numFmtId="38" fontId="5" fillId="34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0" fontId="5" fillId="33" borderId="0" xfId="61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 vertical="center"/>
      <protection/>
    </xf>
    <xf numFmtId="38" fontId="5" fillId="34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3" borderId="15" xfId="61" applyFont="1" applyFill="1" applyBorder="1">
      <alignment vertical="center"/>
      <protection/>
    </xf>
    <xf numFmtId="0" fontId="5" fillId="33" borderId="16" xfId="61" applyFont="1" applyFill="1" applyBorder="1">
      <alignment vertical="center"/>
      <protection/>
    </xf>
    <xf numFmtId="38" fontId="5" fillId="34" borderId="17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34" borderId="19" xfId="49" applyFont="1" applyFill="1" applyBorder="1" applyAlignment="1">
      <alignment vertical="center"/>
    </xf>
    <xf numFmtId="38" fontId="5" fillId="34" borderId="20" xfId="49" applyFont="1" applyFill="1" applyBorder="1" applyAlignment="1">
      <alignment vertical="center"/>
    </xf>
    <xf numFmtId="38" fontId="5" fillId="18" borderId="17" xfId="49" applyFont="1" applyFill="1" applyBorder="1" applyAlignment="1">
      <alignment vertical="center"/>
    </xf>
    <xf numFmtId="38" fontId="5" fillId="18" borderId="13" xfId="49" applyFont="1" applyFill="1" applyBorder="1" applyAlignment="1">
      <alignment vertical="center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 wrapText="1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 wrapText="1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5" borderId="25" xfId="61" applyFont="1" applyFill="1" applyBorder="1" applyAlignment="1">
      <alignment horizontal="center" vertical="center" textRotation="255"/>
      <protection/>
    </xf>
    <xf numFmtId="0" fontId="5" fillId="35" borderId="26" xfId="61" applyFont="1" applyFill="1" applyBorder="1" applyAlignment="1">
      <alignment horizontal="center" vertical="center" textRotation="255"/>
      <protection/>
    </xf>
    <xf numFmtId="0" fontId="5" fillId="33" borderId="10" xfId="61" applyFont="1" applyFill="1" applyBorder="1" applyAlignment="1">
      <alignment horizontal="center" vertical="center" textRotation="255"/>
      <protection/>
    </xf>
    <xf numFmtId="0" fontId="5" fillId="33" borderId="11" xfId="61" applyFont="1" applyFill="1" applyBorder="1" applyAlignment="1">
      <alignment horizontal="center" vertical="center" textRotation="255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33" borderId="28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center" vertical="center"/>
      <protection/>
    </xf>
    <xf numFmtId="0" fontId="5" fillId="33" borderId="31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33" borderId="33" xfId="61" applyFont="1" applyFill="1" applyBorder="1" applyAlignment="1">
      <alignment horizontal="center" vertical="center"/>
      <protection/>
    </xf>
    <xf numFmtId="0" fontId="5" fillId="33" borderId="34" xfId="61" applyFont="1" applyFill="1" applyBorder="1" applyAlignment="1">
      <alignment horizontal="center" vertical="center"/>
      <protection/>
    </xf>
    <xf numFmtId="0" fontId="5" fillId="33" borderId="35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 wrapText="1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5" borderId="38" xfId="61" applyFont="1" applyFill="1" applyBorder="1" applyAlignment="1">
      <alignment horizontal="center" vertical="center" textRotation="255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雲南市統計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9" width="11.625" style="1" customWidth="1"/>
    <col min="10" max="11" width="11.75390625" style="1" customWidth="1"/>
    <col min="12" max="16384" width="9.00390625" style="1" customWidth="1"/>
  </cols>
  <sheetData>
    <row r="1" ht="30" customHeight="1"/>
    <row r="2" spans="2:6" ht="27" customHeight="1">
      <c r="B2" s="2" t="s">
        <v>0</v>
      </c>
      <c r="C2" s="2"/>
      <c r="D2" s="2"/>
      <c r="E2" s="2"/>
      <c r="F2" s="2"/>
    </row>
    <row r="3" spans="2:11" ht="15" customHeight="1">
      <c r="B3" s="34"/>
      <c r="C3" s="35"/>
      <c r="D3" s="35"/>
      <c r="E3" s="26" t="s">
        <v>13</v>
      </c>
      <c r="F3" s="26" t="s">
        <v>15</v>
      </c>
      <c r="G3" s="26" t="s">
        <v>14</v>
      </c>
      <c r="H3" s="26" t="s">
        <v>16</v>
      </c>
      <c r="I3" s="26" t="s">
        <v>17</v>
      </c>
      <c r="J3" s="28" t="s">
        <v>18</v>
      </c>
      <c r="K3" s="12"/>
    </row>
    <row r="4" spans="2:11" ht="17.25" customHeight="1">
      <c r="B4" s="36"/>
      <c r="C4" s="37"/>
      <c r="D4" s="37"/>
      <c r="E4" s="27"/>
      <c r="F4" s="27"/>
      <c r="G4" s="27"/>
      <c r="H4" s="27"/>
      <c r="I4" s="27"/>
      <c r="J4" s="29"/>
      <c r="K4" s="13"/>
    </row>
    <row r="5" spans="2:11" ht="16.5" customHeight="1">
      <c r="B5" s="30" t="s">
        <v>1</v>
      </c>
      <c r="C5" s="25" t="s">
        <v>2</v>
      </c>
      <c r="D5" s="25"/>
      <c r="E5" s="7">
        <f>SUM(E9,E13,E17,E21,E25,E29)</f>
        <v>13467</v>
      </c>
      <c r="F5" s="7">
        <f>SUM(F9,F13,F17,F21,F25,F29)</f>
        <v>13467</v>
      </c>
      <c r="G5" s="7">
        <f>SUM(G9,G13,G17,G21,G25,G29)</f>
        <v>13461</v>
      </c>
      <c r="H5" s="7">
        <f>IF(OR(H9="",H13="",H17="",H21="",H25="",H29=""),"",SUM(H9,H13,H17,H21,H25,H29))</f>
        <v>13460</v>
      </c>
      <c r="I5" s="7">
        <f>IF(OR(I9="",I13="",I17="",I21="",I25="",I29=""),"",SUM(I9,I13,I17,I21,I25,I29))</f>
        <v>13454</v>
      </c>
      <c r="J5" s="8">
        <f>IF(OR(J9="",J13="",J17="",J21="",J25="",J29=""),"",SUM(J9,J13,J17,J21,J25,J29))</f>
        <v>13421</v>
      </c>
      <c r="K5" s="14"/>
    </row>
    <row r="6" spans="2:11" ht="16.5" customHeight="1">
      <c r="B6" s="30"/>
      <c r="C6" s="32" t="s">
        <v>3</v>
      </c>
      <c r="D6" s="3" t="s">
        <v>4</v>
      </c>
      <c r="E6" s="7">
        <f>SUM(E7:E8)</f>
        <v>46131</v>
      </c>
      <c r="F6" s="7">
        <f>SUM(F7:F8)</f>
        <v>46098</v>
      </c>
      <c r="G6" s="7">
        <f>SUM(G7:G8)</f>
        <v>46055</v>
      </c>
      <c r="H6" s="7">
        <f>IF(OR(H10="",H14="",H18="",H22="",H26="",H30=""),"",SUM(H7:H8))</f>
        <v>46027</v>
      </c>
      <c r="I6" s="7">
        <f>IF(AND(I10="",I14="",I18="",I22="",I26="",I30=""),"",SUM(I7:I8))</f>
        <v>46013</v>
      </c>
      <c r="J6" s="8">
        <f>IF(AND(J10="",J14="",J18="",J22="",J26="",J30=""),"",SUM(J7:J8))</f>
        <v>45870</v>
      </c>
      <c r="K6" s="14"/>
    </row>
    <row r="7" spans="2:11" ht="16.5" customHeight="1">
      <c r="B7" s="30"/>
      <c r="C7" s="32"/>
      <c r="D7" s="3" t="s">
        <v>5</v>
      </c>
      <c r="E7" s="7">
        <f aca="true" t="shared" si="0" ref="E7:G8">SUM(E11,E15,E19,E23,E27,E31)</f>
        <v>22278</v>
      </c>
      <c r="F7" s="7">
        <f t="shared" si="0"/>
        <v>22272</v>
      </c>
      <c r="G7" s="7">
        <f t="shared" si="0"/>
        <v>22251</v>
      </c>
      <c r="H7" s="7">
        <f aca="true" t="shared" si="1" ref="H7:J8">IF(OR(H11="",H15="",H19="",H23="",H27="",H31=""),"",SUM(H11,H15,H19,H23,H27,H31))</f>
        <v>22246</v>
      </c>
      <c r="I7" s="7">
        <f t="shared" si="1"/>
        <v>22230</v>
      </c>
      <c r="J7" s="8">
        <f t="shared" si="1"/>
        <v>22135</v>
      </c>
      <c r="K7" s="14"/>
    </row>
    <row r="8" spans="2:11" ht="16.5" customHeight="1">
      <c r="B8" s="30"/>
      <c r="C8" s="32"/>
      <c r="D8" s="3" t="s">
        <v>6</v>
      </c>
      <c r="E8" s="7">
        <f t="shared" si="0"/>
        <v>23853</v>
      </c>
      <c r="F8" s="7">
        <f t="shared" si="0"/>
        <v>23826</v>
      </c>
      <c r="G8" s="7">
        <f t="shared" si="0"/>
        <v>23804</v>
      </c>
      <c r="H8" s="7">
        <f t="shared" si="1"/>
        <v>23781</v>
      </c>
      <c r="I8" s="7">
        <f t="shared" si="1"/>
        <v>23783</v>
      </c>
      <c r="J8" s="8">
        <f t="shared" si="1"/>
        <v>23735</v>
      </c>
      <c r="K8" s="14"/>
    </row>
    <row r="9" spans="2:11" ht="16.5" customHeight="1">
      <c r="B9" s="30" t="s">
        <v>7</v>
      </c>
      <c r="C9" s="25" t="s">
        <v>2</v>
      </c>
      <c r="D9" s="25"/>
      <c r="E9" s="5">
        <v>4047</v>
      </c>
      <c r="F9" s="5">
        <v>4047</v>
      </c>
      <c r="G9" s="5">
        <v>4047</v>
      </c>
      <c r="H9" s="5">
        <v>4051</v>
      </c>
      <c r="I9" s="5">
        <v>4051</v>
      </c>
      <c r="J9" s="9">
        <v>4046</v>
      </c>
      <c r="K9" s="15"/>
    </row>
    <row r="10" spans="2:11" ht="16.5" customHeight="1">
      <c r="B10" s="30"/>
      <c r="C10" s="32" t="s">
        <v>3</v>
      </c>
      <c r="D10" s="3" t="s">
        <v>4</v>
      </c>
      <c r="E10" s="5">
        <f>SUM(E11:E12)</f>
        <v>14750</v>
      </c>
      <c r="F10" s="5">
        <f>SUM(F11:F12)</f>
        <v>14747</v>
      </c>
      <c r="G10" s="5">
        <f>SUM(G11:G12)</f>
        <v>14723</v>
      </c>
      <c r="H10" s="5">
        <f>IF(OR(H11="",H12=""),"",SUM(H11:H12))</f>
        <v>14718</v>
      </c>
      <c r="I10" s="5">
        <f>IF(OR(I11="",I12=""),"",SUM(I11:I12))</f>
        <v>14724</v>
      </c>
      <c r="J10" s="10">
        <f>IF(OR(J11="",J12=""),"",SUM(J11:J12))</f>
        <v>14692</v>
      </c>
      <c r="K10" s="15"/>
    </row>
    <row r="11" spans="2:11" ht="16.5" customHeight="1">
      <c r="B11" s="30"/>
      <c r="C11" s="32"/>
      <c r="D11" s="3" t="s">
        <v>5</v>
      </c>
      <c r="E11" s="5">
        <v>7112</v>
      </c>
      <c r="F11" s="5">
        <v>7114</v>
      </c>
      <c r="G11" s="5">
        <v>7102</v>
      </c>
      <c r="H11" s="5">
        <v>7102</v>
      </c>
      <c r="I11" s="5">
        <v>7105</v>
      </c>
      <c r="J11" s="9">
        <v>7093</v>
      </c>
      <c r="K11" s="15"/>
    </row>
    <row r="12" spans="2:11" ht="16.5" customHeight="1">
      <c r="B12" s="30"/>
      <c r="C12" s="32"/>
      <c r="D12" s="3" t="s">
        <v>6</v>
      </c>
      <c r="E12" s="5">
        <v>7638</v>
      </c>
      <c r="F12" s="5">
        <v>7633</v>
      </c>
      <c r="G12" s="5">
        <v>7621</v>
      </c>
      <c r="H12" s="5">
        <v>7616</v>
      </c>
      <c r="I12" s="5">
        <v>7619</v>
      </c>
      <c r="J12" s="9">
        <v>7599</v>
      </c>
      <c r="K12" s="15"/>
    </row>
    <row r="13" spans="2:11" ht="16.5" customHeight="1">
      <c r="B13" s="30" t="s">
        <v>8</v>
      </c>
      <c r="C13" s="25" t="s">
        <v>2</v>
      </c>
      <c r="D13" s="25"/>
      <c r="E13" s="5">
        <v>1895</v>
      </c>
      <c r="F13" s="5">
        <v>1895</v>
      </c>
      <c r="G13" s="5">
        <v>1894</v>
      </c>
      <c r="H13" s="5">
        <v>1896</v>
      </c>
      <c r="I13" s="5">
        <v>1894</v>
      </c>
      <c r="J13" s="9">
        <v>1900</v>
      </c>
      <c r="K13" s="15"/>
    </row>
    <row r="14" spans="2:11" ht="16.5" customHeight="1">
      <c r="B14" s="30"/>
      <c r="C14" s="32" t="s">
        <v>3</v>
      </c>
      <c r="D14" s="3" t="s">
        <v>4</v>
      </c>
      <c r="E14" s="5">
        <f>SUM(E15:E16)</f>
        <v>6753</v>
      </c>
      <c r="F14" s="5">
        <f>SUM(F15:F16)</f>
        <v>6743</v>
      </c>
      <c r="G14" s="5">
        <f>SUM(G15:G16)</f>
        <v>6747</v>
      </c>
      <c r="H14" s="5">
        <f>IF(OR(H15="",H16=""),"",SUM(H15:H16))</f>
        <v>6738</v>
      </c>
      <c r="I14" s="5">
        <f>IF(OR(I15="",I16=""),"",SUM(I15:I16))</f>
        <v>6734</v>
      </c>
      <c r="J14" s="10">
        <f>IF(OR(J15="",J16=""),"",SUM(J15:J16))</f>
        <v>6738</v>
      </c>
      <c r="K14" s="15"/>
    </row>
    <row r="15" spans="2:11" ht="16.5" customHeight="1">
      <c r="B15" s="30"/>
      <c r="C15" s="32"/>
      <c r="D15" s="3" t="s">
        <v>5</v>
      </c>
      <c r="E15" s="5">
        <v>3296</v>
      </c>
      <c r="F15" s="5">
        <v>3294</v>
      </c>
      <c r="G15" s="5">
        <v>3299</v>
      </c>
      <c r="H15" s="5">
        <v>3295</v>
      </c>
      <c r="I15" s="5">
        <v>3292</v>
      </c>
      <c r="J15" s="9">
        <v>3290</v>
      </c>
      <c r="K15" s="15"/>
    </row>
    <row r="16" spans="2:11" ht="16.5" customHeight="1">
      <c r="B16" s="30"/>
      <c r="C16" s="32"/>
      <c r="D16" s="3" t="s">
        <v>6</v>
      </c>
      <c r="E16" s="5">
        <v>3457</v>
      </c>
      <c r="F16" s="5">
        <v>3449</v>
      </c>
      <c r="G16" s="5">
        <v>3448</v>
      </c>
      <c r="H16" s="5">
        <v>3443</v>
      </c>
      <c r="I16" s="5">
        <v>3442</v>
      </c>
      <c r="J16" s="9">
        <v>3448</v>
      </c>
      <c r="K16" s="15"/>
    </row>
    <row r="17" spans="2:11" ht="16.5" customHeight="1">
      <c r="B17" s="30" t="s">
        <v>9</v>
      </c>
      <c r="C17" s="25" t="s">
        <v>2</v>
      </c>
      <c r="D17" s="25"/>
      <c r="E17" s="5">
        <v>3073</v>
      </c>
      <c r="F17" s="5">
        <v>3076</v>
      </c>
      <c r="G17" s="5">
        <v>3073</v>
      </c>
      <c r="H17" s="5">
        <v>3065</v>
      </c>
      <c r="I17" s="5">
        <v>3072</v>
      </c>
      <c r="J17" s="9">
        <v>3056</v>
      </c>
      <c r="K17" s="15"/>
    </row>
    <row r="18" spans="2:11" ht="16.5" customHeight="1">
      <c r="B18" s="30"/>
      <c r="C18" s="32" t="s">
        <v>3</v>
      </c>
      <c r="D18" s="3" t="s">
        <v>4</v>
      </c>
      <c r="E18" s="5">
        <f>SUM(E19:E20)</f>
        <v>9947</v>
      </c>
      <c r="F18" s="5">
        <f>SUM(F19:F20)</f>
        <v>9943</v>
      </c>
      <c r="G18" s="5">
        <f>SUM(G19:G20)</f>
        <v>9939</v>
      </c>
      <c r="H18" s="5">
        <f>IF(OR(H19="",H20=""),"",SUM(H19:H20))</f>
        <v>9947</v>
      </c>
      <c r="I18" s="5">
        <f>IF(OR(I19="",I20=""),"",SUM(I19:I20))</f>
        <v>9949</v>
      </c>
      <c r="J18" s="10">
        <f>IF(OR(J19="",J20=""),"",SUM(J19:J20))</f>
        <v>9885</v>
      </c>
      <c r="K18" s="15"/>
    </row>
    <row r="19" spans="2:11" ht="16.5" customHeight="1">
      <c r="B19" s="30"/>
      <c r="C19" s="32"/>
      <c r="D19" s="3" t="s">
        <v>5</v>
      </c>
      <c r="E19" s="5">
        <v>4776</v>
      </c>
      <c r="F19" s="5">
        <v>4770</v>
      </c>
      <c r="G19" s="5">
        <v>4764</v>
      </c>
      <c r="H19" s="5">
        <v>4776</v>
      </c>
      <c r="I19" s="5">
        <v>4771</v>
      </c>
      <c r="J19" s="9">
        <v>4734</v>
      </c>
      <c r="K19" s="15"/>
    </row>
    <row r="20" spans="2:11" ht="16.5" customHeight="1">
      <c r="B20" s="30"/>
      <c r="C20" s="32"/>
      <c r="D20" s="3" t="s">
        <v>6</v>
      </c>
      <c r="E20" s="5">
        <v>5171</v>
      </c>
      <c r="F20" s="5">
        <v>5173</v>
      </c>
      <c r="G20" s="5">
        <v>5175</v>
      </c>
      <c r="H20" s="5">
        <v>5171</v>
      </c>
      <c r="I20" s="5">
        <v>5178</v>
      </c>
      <c r="J20" s="9">
        <v>5151</v>
      </c>
      <c r="K20" s="15"/>
    </row>
    <row r="21" spans="2:11" ht="16.5" customHeight="1">
      <c r="B21" s="30" t="s">
        <v>10</v>
      </c>
      <c r="C21" s="25" t="s">
        <v>2</v>
      </c>
      <c r="D21" s="25"/>
      <c r="E21" s="5">
        <v>2454</v>
      </c>
      <c r="F21" s="5">
        <v>2452</v>
      </c>
      <c r="G21" s="5">
        <v>2453</v>
      </c>
      <c r="H21" s="5">
        <v>2454</v>
      </c>
      <c r="I21" s="5">
        <v>2449</v>
      </c>
      <c r="J21" s="9">
        <v>2451</v>
      </c>
      <c r="K21" s="15"/>
    </row>
    <row r="22" spans="2:11" ht="16.5" customHeight="1">
      <c r="B22" s="30"/>
      <c r="C22" s="32" t="s">
        <v>3</v>
      </c>
      <c r="D22" s="3" t="s">
        <v>4</v>
      </c>
      <c r="E22" s="5">
        <f>SUM(E23:E24)</f>
        <v>8434</v>
      </c>
      <c r="F22" s="5">
        <f>SUM(F23:F24)</f>
        <v>8425</v>
      </c>
      <c r="G22" s="5">
        <f>SUM(G23:G24)</f>
        <v>8420</v>
      </c>
      <c r="H22" s="5">
        <f>IF(OR(H23="",H24=""),"",SUM(H23:H24))</f>
        <v>8406</v>
      </c>
      <c r="I22" s="5">
        <f>IF(OR(I23="",I24=""),"",SUM(I23:I24))</f>
        <v>8394</v>
      </c>
      <c r="J22" s="10">
        <f>IF(OR(J23="",J24=""),"",SUM(J23:J24))</f>
        <v>8387</v>
      </c>
      <c r="K22" s="15"/>
    </row>
    <row r="23" spans="2:11" ht="16.5" customHeight="1">
      <c r="B23" s="30"/>
      <c r="C23" s="32"/>
      <c r="D23" s="3" t="s">
        <v>5</v>
      </c>
      <c r="E23" s="5">
        <v>4047</v>
      </c>
      <c r="F23" s="5">
        <v>4050</v>
      </c>
      <c r="G23" s="5">
        <v>4048</v>
      </c>
      <c r="H23" s="5">
        <v>4043</v>
      </c>
      <c r="I23" s="5">
        <v>4037</v>
      </c>
      <c r="J23" s="9">
        <v>4026</v>
      </c>
      <c r="K23" s="15"/>
    </row>
    <row r="24" spans="2:11" ht="16.5" customHeight="1">
      <c r="B24" s="30"/>
      <c r="C24" s="32"/>
      <c r="D24" s="3" t="s">
        <v>6</v>
      </c>
      <c r="E24" s="5">
        <v>4387</v>
      </c>
      <c r="F24" s="5">
        <v>4375</v>
      </c>
      <c r="G24" s="5">
        <v>4372</v>
      </c>
      <c r="H24" s="5">
        <v>4363</v>
      </c>
      <c r="I24" s="5">
        <v>4357</v>
      </c>
      <c r="J24" s="9">
        <v>4361</v>
      </c>
      <c r="K24" s="15"/>
    </row>
    <row r="25" spans="2:11" ht="16.5" customHeight="1">
      <c r="B25" s="30" t="s">
        <v>11</v>
      </c>
      <c r="C25" s="25" t="s">
        <v>2</v>
      </c>
      <c r="D25" s="25"/>
      <c r="E25" s="5">
        <v>682</v>
      </c>
      <c r="F25" s="5">
        <v>682</v>
      </c>
      <c r="G25" s="5">
        <v>681</v>
      </c>
      <c r="H25" s="5">
        <v>683</v>
      </c>
      <c r="I25" s="5">
        <v>684</v>
      </c>
      <c r="J25" s="9">
        <v>680</v>
      </c>
      <c r="K25" s="15"/>
    </row>
    <row r="26" spans="2:11" ht="16.5" customHeight="1">
      <c r="B26" s="30"/>
      <c r="C26" s="32" t="s">
        <v>3</v>
      </c>
      <c r="D26" s="3" t="s">
        <v>4</v>
      </c>
      <c r="E26" s="5">
        <f>SUM(E27:E28)</f>
        <v>2346</v>
      </c>
      <c r="F26" s="5">
        <f>SUM(F27:F28)</f>
        <v>2345</v>
      </c>
      <c r="G26" s="5">
        <f>SUM(G27:G28)</f>
        <v>2343</v>
      </c>
      <c r="H26" s="5">
        <f>IF(OR(H27="",H28=""),"",SUM(H27:H28))</f>
        <v>2338</v>
      </c>
      <c r="I26" s="5">
        <f>IF(OR(I27="",I28=""),"",SUM(I27:I28))</f>
        <v>2339</v>
      </c>
      <c r="J26" s="10">
        <f>IF(OR(J27="",J28=""),"",SUM(J27:J28))</f>
        <v>2331</v>
      </c>
      <c r="K26" s="15"/>
    </row>
    <row r="27" spans="2:11" ht="16.5" customHeight="1">
      <c r="B27" s="30"/>
      <c r="C27" s="32"/>
      <c r="D27" s="3" t="s">
        <v>5</v>
      </c>
      <c r="E27" s="5">
        <v>1141</v>
      </c>
      <c r="F27" s="5">
        <v>1141</v>
      </c>
      <c r="G27" s="5">
        <v>1140</v>
      </c>
      <c r="H27" s="5">
        <v>1136</v>
      </c>
      <c r="I27" s="5">
        <v>1134</v>
      </c>
      <c r="J27" s="9">
        <v>1125</v>
      </c>
      <c r="K27" s="15"/>
    </row>
    <row r="28" spans="2:11" ht="16.5" customHeight="1">
      <c r="B28" s="30"/>
      <c r="C28" s="32"/>
      <c r="D28" s="3" t="s">
        <v>6</v>
      </c>
      <c r="E28" s="5">
        <v>1205</v>
      </c>
      <c r="F28" s="5">
        <v>1204</v>
      </c>
      <c r="G28" s="5">
        <v>1203</v>
      </c>
      <c r="H28" s="5">
        <v>1202</v>
      </c>
      <c r="I28" s="5">
        <v>1205</v>
      </c>
      <c r="J28" s="9">
        <v>1206</v>
      </c>
      <c r="K28" s="15"/>
    </row>
    <row r="29" spans="2:11" ht="16.5" customHeight="1">
      <c r="B29" s="30" t="s">
        <v>12</v>
      </c>
      <c r="C29" s="25" t="s">
        <v>2</v>
      </c>
      <c r="D29" s="25"/>
      <c r="E29" s="5">
        <v>1316</v>
      </c>
      <c r="F29" s="5">
        <v>1315</v>
      </c>
      <c r="G29" s="5">
        <v>1313</v>
      </c>
      <c r="H29" s="5">
        <v>1311</v>
      </c>
      <c r="I29" s="5">
        <v>1304</v>
      </c>
      <c r="J29" s="9">
        <v>1288</v>
      </c>
      <c r="K29" s="15"/>
    </row>
    <row r="30" spans="2:11" ht="16.5" customHeight="1">
      <c r="B30" s="30"/>
      <c r="C30" s="32" t="s">
        <v>3</v>
      </c>
      <c r="D30" s="3" t="s">
        <v>4</v>
      </c>
      <c r="E30" s="5">
        <f>SUM(E31:E32)</f>
        <v>3901</v>
      </c>
      <c r="F30" s="5">
        <f>SUM(F31:F32)</f>
        <v>3895</v>
      </c>
      <c r="G30" s="5">
        <f>SUM(G31:G32)</f>
        <v>3883</v>
      </c>
      <c r="H30" s="5">
        <f>IF(OR(H31="",H32=""),"",SUM(H31:H32))</f>
        <v>3880</v>
      </c>
      <c r="I30" s="5">
        <f>IF(OR(I31="",I32=""),"",SUM(I31:I32))</f>
        <v>3873</v>
      </c>
      <c r="J30" s="10">
        <f>IF(OR(J31="",J32=""),"",SUM(J31:J32))</f>
        <v>3837</v>
      </c>
      <c r="K30" s="15"/>
    </row>
    <row r="31" spans="2:11" ht="16.5" customHeight="1">
      <c r="B31" s="30"/>
      <c r="C31" s="32"/>
      <c r="D31" s="3" t="s">
        <v>5</v>
      </c>
      <c r="E31" s="5">
        <v>1906</v>
      </c>
      <c r="F31" s="5">
        <v>1903</v>
      </c>
      <c r="G31" s="5">
        <v>1898</v>
      </c>
      <c r="H31" s="5">
        <v>1894</v>
      </c>
      <c r="I31" s="5">
        <v>1891</v>
      </c>
      <c r="J31" s="9">
        <v>1867</v>
      </c>
      <c r="K31" s="15"/>
    </row>
    <row r="32" spans="2:11" ht="16.5" customHeight="1">
      <c r="B32" s="31"/>
      <c r="C32" s="33"/>
      <c r="D32" s="4" t="s">
        <v>6</v>
      </c>
      <c r="E32" s="6">
        <v>1995</v>
      </c>
      <c r="F32" s="6">
        <v>1992</v>
      </c>
      <c r="G32" s="6">
        <v>1985</v>
      </c>
      <c r="H32" s="6">
        <v>1986</v>
      </c>
      <c r="I32" s="6">
        <v>1982</v>
      </c>
      <c r="J32" s="11">
        <v>1970</v>
      </c>
      <c r="K32" s="15"/>
    </row>
  </sheetData>
  <sheetProtection/>
  <mergeCells count="28">
    <mergeCell ref="B5:B8"/>
    <mergeCell ref="C5:D5"/>
    <mergeCell ref="C6:C8"/>
    <mergeCell ref="B3:D4"/>
    <mergeCell ref="B25:B28"/>
    <mergeCell ref="B13:B16"/>
    <mergeCell ref="C14:C16"/>
    <mergeCell ref="C10:C12"/>
    <mergeCell ref="B9:B12"/>
    <mergeCell ref="C13:D13"/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  <mergeCell ref="C17:D17"/>
    <mergeCell ref="C9:D9"/>
    <mergeCell ref="H3:H4"/>
    <mergeCell ref="E3:E4"/>
    <mergeCell ref="J3:J4"/>
    <mergeCell ref="I3:I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28" t="s">
        <v>122</v>
      </c>
      <c r="M3" s="28" t="s">
        <v>123</v>
      </c>
      <c r="N3" s="28" t="s">
        <v>124</v>
      </c>
      <c r="O3" s="28" t="s">
        <v>125</v>
      </c>
      <c r="P3" s="28" t="s">
        <v>126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L5">IF(OR(E9="",E13="",E17="",E21="",E25="",E29=""),"",SUM(E9,E13,E17,E21,E25,E29))</f>
        <v>13786</v>
      </c>
      <c r="F5" s="8">
        <f t="shared" si="0"/>
        <v>13807</v>
      </c>
      <c r="G5" s="8">
        <f t="shared" si="0"/>
        <v>13825</v>
      </c>
      <c r="H5" s="8">
        <f t="shared" si="0"/>
        <v>13816</v>
      </c>
      <c r="I5" s="8">
        <f t="shared" si="0"/>
        <v>13812</v>
      </c>
      <c r="J5" s="8">
        <f t="shared" si="0"/>
        <v>13806</v>
      </c>
      <c r="K5" s="8">
        <f t="shared" si="0"/>
        <v>13805</v>
      </c>
      <c r="L5" s="8">
        <f t="shared" si="0"/>
        <v>13826</v>
      </c>
      <c r="M5" s="8">
        <f>IF(OR(M9="",M13="",M17="",M21="",M25="",M29=""),"",SUM(M9,M13,M17,M21,M25,M29))</f>
        <v>13785</v>
      </c>
      <c r="N5" s="8">
        <f>IF(OR(N9="",N13="",N17="",N21="",N25="",N29=""),"",SUM(N9,N13,N17,N21,N25,N29))</f>
        <v>13775</v>
      </c>
      <c r="O5" s="8">
        <f>IF(OR(O9="",O13="",O17="",O21="",O25="",O29=""),"",SUM(O9,O13,O17,O21,O25,O29))</f>
        <v>13786</v>
      </c>
      <c r="P5" s="8">
        <f>IF(OR(P9="",P13="",P17="",P21="",P25="",P29=""),"",SUM(P9,P13,P17,P21,P25,P29))</f>
        <v>13762</v>
      </c>
    </row>
    <row r="6" spans="2:16" ht="16.5" customHeight="1">
      <c r="B6" s="30"/>
      <c r="C6" s="32" t="s">
        <v>3</v>
      </c>
      <c r="D6" s="3" t="s">
        <v>4</v>
      </c>
      <c r="E6" s="8">
        <f>IF(AND(E10="",E14="",E18="",E22="",E26="",E30=""),"",SUM(E7:E8))</f>
        <v>41848</v>
      </c>
      <c r="F6" s="8">
        <f>IF(AND(F10="",F14="",F18="",F22="",F26="",F30=""),"",SUM(F7:F8))</f>
        <v>41832</v>
      </c>
      <c r="G6" s="8">
        <f>IF(AND(G10="",G14="",G18="",G22="",G26="",G30=""),"",SUM(G7:G8))</f>
        <v>41817</v>
      </c>
      <c r="H6" s="8">
        <f aca="true" t="shared" si="1" ref="H6:P6">IF(AND(H10="",H14="",H18="",H22="",H26="",I30=""),"",SUM(H7:H8))</f>
        <v>41761</v>
      </c>
      <c r="I6" s="8">
        <f t="shared" si="1"/>
        <v>41732</v>
      </c>
      <c r="J6" s="8">
        <f t="shared" si="1"/>
        <v>41718</v>
      </c>
      <c r="K6" s="8">
        <f t="shared" si="1"/>
        <v>41687</v>
      </c>
      <c r="L6" s="8">
        <f t="shared" si="1"/>
        <v>41653</v>
      </c>
      <c r="M6" s="8">
        <f t="shared" si="1"/>
        <v>41566</v>
      </c>
      <c r="N6" s="8">
        <f t="shared" si="1"/>
        <v>41506</v>
      </c>
      <c r="O6" s="8">
        <f t="shared" si="1"/>
        <v>41472</v>
      </c>
      <c r="P6" s="8">
        <f t="shared" si="1"/>
        <v>41333</v>
      </c>
    </row>
    <row r="7" spans="2:16" ht="16.5" customHeight="1">
      <c r="B7" s="30"/>
      <c r="C7" s="32"/>
      <c r="D7" s="3" t="s">
        <v>5</v>
      </c>
      <c r="E7" s="8">
        <f aca="true" t="shared" si="2" ref="E7:L8">IF(OR(E11="",E15="",E19="",E23="",E27="",E31=""),"",SUM(E11,E15,E19,E23,E27,E31))</f>
        <v>20052</v>
      </c>
      <c r="F7" s="8">
        <f t="shared" si="2"/>
        <v>20033</v>
      </c>
      <c r="G7" s="8">
        <f t="shared" si="2"/>
        <v>20026</v>
      </c>
      <c r="H7" s="8">
        <f t="shared" si="2"/>
        <v>19997</v>
      </c>
      <c r="I7" s="8">
        <f t="shared" si="2"/>
        <v>19981</v>
      </c>
      <c r="J7" s="8">
        <f t="shared" si="2"/>
        <v>19983</v>
      </c>
      <c r="K7" s="8">
        <f t="shared" si="2"/>
        <v>19985</v>
      </c>
      <c r="L7" s="8">
        <f t="shared" si="2"/>
        <v>19956</v>
      </c>
      <c r="M7" s="8">
        <f aca="true" t="shared" si="3" ref="M7:O8">IF(OR(M11="",M15="",M19="",M23="",M27="",M31=""),"",SUM(M11,M15,M19,M23,M27,M31))</f>
        <v>19933</v>
      </c>
      <c r="N7" s="8">
        <f t="shared" si="3"/>
        <v>19909</v>
      </c>
      <c r="O7" s="8">
        <f t="shared" si="3"/>
        <v>19898</v>
      </c>
      <c r="P7" s="8">
        <f>IF(OR(P11="",P15="",P19="",P23="",P27="",P31=""),"",SUM(P11,P15,P19,P23,P27,P31))</f>
        <v>19837</v>
      </c>
    </row>
    <row r="8" spans="2:16" ht="16.5" customHeight="1">
      <c r="B8" s="30"/>
      <c r="C8" s="32"/>
      <c r="D8" s="3" t="s">
        <v>6</v>
      </c>
      <c r="E8" s="8">
        <f t="shared" si="2"/>
        <v>21796</v>
      </c>
      <c r="F8" s="8">
        <f t="shared" si="2"/>
        <v>21799</v>
      </c>
      <c r="G8" s="8">
        <f t="shared" si="2"/>
        <v>21791</v>
      </c>
      <c r="H8" s="8">
        <f t="shared" si="2"/>
        <v>21764</v>
      </c>
      <c r="I8" s="8">
        <f t="shared" si="2"/>
        <v>21751</v>
      </c>
      <c r="J8" s="8">
        <f t="shared" si="2"/>
        <v>21735</v>
      </c>
      <c r="K8" s="8">
        <f t="shared" si="2"/>
        <v>21702</v>
      </c>
      <c r="L8" s="8">
        <f t="shared" si="2"/>
        <v>21697</v>
      </c>
      <c r="M8" s="8">
        <f t="shared" si="3"/>
        <v>21633</v>
      </c>
      <c r="N8" s="8">
        <f t="shared" si="3"/>
        <v>21597</v>
      </c>
      <c r="O8" s="8">
        <f t="shared" si="3"/>
        <v>21574</v>
      </c>
      <c r="P8" s="8">
        <f>IF(OR(P12="",P16="",P20="",P24="",P28="",P32=""),"",SUM(P12,P16,P20,P24,P28,P32))</f>
        <v>21496</v>
      </c>
    </row>
    <row r="9" spans="2:16" ht="16.5" customHeight="1">
      <c r="B9" s="30" t="s">
        <v>7</v>
      </c>
      <c r="C9" s="25" t="s">
        <v>2</v>
      </c>
      <c r="D9" s="25"/>
      <c r="E9" s="9">
        <v>4160</v>
      </c>
      <c r="F9" s="9">
        <v>4165</v>
      </c>
      <c r="G9" s="9">
        <v>4174</v>
      </c>
      <c r="H9" s="9">
        <v>4173</v>
      </c>
      <c r="I9" s="9">
        <v>4178</v>
      </c>
      <c r="J9" s="9">
        <v>4175</v>
      </c>
      <c r="K9" s="9">
        <v>4168</v>
      </c>
      <c r="L9" s="9">
        <v>4160</v>
      </c>
      <c r="M9" s="9">
        <v>4155</v>
      </c>
      <c r="N9" s="9">
        <v>4154</v>
      </c>
      <c r="O9" s="9">
        <v>4155</v>
      </c>
      <c r="P9" s="9">
        <v>4154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O10">IF(OR(E11="",E12=""),"",SUM(E11:E12))</f>
        <v>13431</v>
      </c>
      <c r="F10" s="10">
        <f t="shared" si="4"/>
        <v>13434</v>
      </c>
      <c r="G10" s="10">
        <f t="shared" si="4"/>
        <v>13428</v>
      </c>
      <c r="H10" s="10">
        <f t="shared" si="4"/>
        <v>13405</v>
      </c>
      <c r="I10" s="10">
        <f t="shared" si="4"/>
        <v>13402</v>
      </c>
      <c r="J10" s="10">
        <f t="shared" si="4"/>
        <v>13399</v>
      </c>
      <c r="K10" s="10">
        <f t="shared" si="4"/>
        <v>13379</v>
      </c>
      <c r="L10" s="10">
        <f t="shared" si="4"/>
        <v>13353</v>
      </c>
      <c r="M10" s="10">
        <f t="shared" si="4"/>
        <v>13329</v>
      </c>
      <c r="N10" s="10">
        <f t="shared" si="4"/>
        <v>13309</v>
      </c>
      <c r="O10" s="10">
        <f t="shared" si="4"/>
        <v>13285</v>
      </c>
      <c r="P10" s="10">
        <f>IF(OR(P11="",P12=""),"",SUM(P11:P12))</f>
        <v>13245</v>
      </c>
    </row>
    <row r="11" spans="2:16" ht="16.5" customHeight="1">
      <c r="B11" s="30"/>
      <c r="C11" s="32"/>
      <c r="D11" s="3" t="s">
        <v>5</v>
      </c>
      <c r="E11" s="9">
        <v>6465</v>
      </c>
      <c r="F11" s="9">
        <v>6464</v>
      </c>
      <c r="G11" s="9">
        <v>6461</v>
      </c>
      <c r="H11" s="9">
        <v>6449</v>
      </c>
      <c r="I11" s="9">
        <v>6449</v>
      </c>
      <c r="J11" s="9">
        <v>6455</v>
      </c>
      <c r="K11" s="9">
        <v>6452</v>
      </c>
      <c r="L11" s="9">
        <v>6439</v>
      </c>
      <c r="M11" s="9">
        <v>6428</v>
      </c>
      <c r="N11" s="9">
        <v>6419</v>
      </c>
      <c r="O11" s="9">
        <v>6415</v>
      </c>
      <c r="P11" s="9">
        <v>6393</v>
      </c>
    </row>
    <row r="12" spans="2:16" ht="16.5" customHeight="1">
      <c r="B12" s="30"/>
      <c r="C12" s="32"/>
      <c r="D12" s="3" t="s">
        <v>6</v>
      </c>
      <c r="E12" s="9">
        <v>6966</v>
      </c>
      <c r="F12" s="9">
        <v>6970</v>
      </c>
      <c r="G12" s="9">
        <v>6967</v>
      </c>
      <c r="H12" s="9">
        <v>6956</v>
      </c>
      <c r="I12" s="9">
        <v>6953</v>
      </c>
      <c r="J12" s="9">
        <v>6944</v>
      </c>
      <c r="K12" s="9">
        <v>6927</v>
      </c>
      <c r="L12" s="9">
        <v>6914</v>
      </c>
      <c r="M12" s="9">
        <v>6901</v>
      </c>
      <c r="N12" s="9">
        <v>6890</v>
      </c>
      <c r="O12" s="9">
        <v>6870</v>
      </c>
      <c r="P12" s="9">
        <v>6852</v>
      </c>
    </row>
    <row r="13" spans="2:16" ht="16.5" customHeight="1">
      <c r="B13" s="30" t="s">
        <v>8</v>
      </c>
      <c r="C13" s="25" t="s">
        <v>2</v>
      </c>
      <c r="D13" s="25"/>
      <c r="E13" s="9">
        <v>2023</v>
      </c>
      <c r="F13" s="9">
        <v>2021</v>
      </c>
      <c r="G13" s="9">
        <v>2034</v>
      </c>
      <c r="H13" s="9">
        <v>2031</v>
      </c>
      <c r="I13" s="9">
        <v>2030</v>
      </c>
      <c r="J13" s="9">
        <v>2026</v>
      </c>
      <c r="K13" s="9">
        <v>2028</v>
      </c>
      <c r="L13" s="9">
        <v>2029</v>
      </c>
      <c r="M13" s="9">
        <v>2030</v>
      </c>
      <c r="N13" s="9">
        <v>2028</v>
      </c>
      <c r="O13" s="9">
        <v>2036</v>
      </c>
      <c r="P13" s="9">
        <v>2034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O14">IF(OR(E15="",E16=""),"",SUM(E15:E16))</f>
        <v>6325</v>
      </c>
      <c r="F14" s="10">
        <f t="shared" si="5"/>
        <v>6317</v>
      </c>
      <c r="G14" s="10">
        <f t="shared" si="5"/>
        <v>6327</v>
      </c>
      <c r="H14" s="10">
        <f t="shared" si="5"/>
        <v>6319</v>
      </c>
      <c r="I14" s="10">
        <f t="shared" si="5"/>
        <v>6317</v>
      </c>
      <c r="J14" s="10">
        <f t="shared" si="5"/>
        <v>6319</v>
      </c>
      <c r="K14" s="10">
        <f t="shared" si="5"/>
        <v>6315</v>
      </c>
      <c r="L14" s="10">
        <f t="shared" si="5"/>
        <v>6306</v>
      </c>
      <c r="M14" s="10">
        <f t="shared" si="5"/>
        <v>6302</v>
      </c>
      <c r="N14" s="10">
        <f t="shared" si="5"/>
        <v>6299</v>
      </c>
      <c r="O14" s="10">
        <f t="shared" si="5"/>
        <v>6306</v>
      </c>
      <c r="P14" s="10">
        <f>IF(OR(P15="",P16=""),"",SUM(P15:P16))</f>
        <v>6299</v>
      </c>
    </row>
    <row r="15" spans="2:16" ht="16.5" customHeight="1">
      <c r="B15" s="30"/>
      <c r="C15" s="32"/>
      <c r="D15" s="3" t="s">
        <v>5</v>
      </c>
      <c r="E15" s="9">
        <v>3038</v>
      </c>
      <c r="F15" s="9">
        <v>3038</v>
      </c>
      <c r="G15" s="9">
        <v>3045</v>
      </c>
      <c r="H15" s="9">
        <v>3043</v>
      </c>
      <c r="I15" s="9">
        <v>3037</v>
      </c>
      <c r="J15" s="9">
        <v>3037</v>
      </c>
      <c r="K15" s="9">
        <v>3035</v>
      </c>
      <c r="L15" s="9">
        <v>3032</v>
      </c>
      <c r="M15" s="9">
        <v>3030</v>
      </c>
      <c r="N15" s="9">
        <v>3030</v>
      </c>
      <c r="O15" s="9">
        <v>3034</v>
      </c>
      <c r="P15" s="9">
        <v>3033</v>
      </c>
    </row>
    <row r="16" spans="2:16" ht="16.5" customHeight="1">
      <c r="B16" s="30"/>
      <c r="C16" s="32"/>
      <c r="D16" s="3" t="s">
        <v>6</v>
      </c>
      <c r="E16" s="9">
        <v>3287</v>
      </c>
      <c r="F16" s="9">
        <v>3279</v>
      </c>
      <c r="G16" s="9">
        <v>3282</v>
      </c>
      <c r="H16" s="9">
        <v>3276</v>
      </c>
      <c r="I16" s="9">
        <v>3280</v>
      </c>
      <c r="J16" s="9">
        <v>3282</v>
      </c>
      <c r="K16" s="9">
        <v>3280</v>
      </c>
      <c r="L16" s="9">
        <v>3274</v>
      </c>
      <c r="M16" s="9">
        <v>3272</v>
      </c>
      <c r="N16" s="9">
        <v>3269</v>
      </c>
      <c r="O16" s="9">
        <v>3272</v>
      </c>
      <c r="P16" s="9">
        <v>3266</v>
      </c>
    </row>
    <row r="17" spans="2:16" ht="16.5" customHeight="1">
      <c r="B17" s="30" t="s">
        <v>9</v>
      </c>
      <c r="C17" s="25" t="s">
        <v>2</v>
      </c>
      <c r="D17" s="25"/>
      <c r="E17" s="9">
        <v>3125</v>
      </c>
      <c r="F17" s="9">
        <v>3128</v>
      </c>
      <c r="G17" s="9">
        <v>3139</v>
      </c>
      <c r="H17" s="9">
        <v>3133</v>
      </c>
      <c r="I17" s="9">
        <v>3127</v>
      </c>
      <c r="J17" s="9">
        <v>3135</v>
      </c>
      <c r="K17" s="9">
        <v>3136</v>
      </c>
      <c r="L17" s="9">
        <v>3133</v>
      </c>
      <c r="M17" s="9">
        <v>3131</v>
      </c>
      <c r="N17" s="9">
        <v>3128</v>
      </c>
      <c r="O17" s="9">
        <v>3130</v>
      </c>
      <c r="P17" s="9">
        <v>3120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O18">IF(OR(E19="",E20=""),"",SUM(E19:E20))</f>
        <v>9184</v>
      </c>
      <c r="F18" s="10">
        <f t="shared" si="6"/>
        <v>9182</v>
      </c>
      <c r="G18" s="10">
        <f t="shared" si="6"/>
        <v>9188</v>
      </c>
      <c r="H18" s="10">
        <f t="shared" si="6"/>
        <v>9175</v>
      </c>
      <c r="I18" s="10">
        <f t="shared" si="6"/>
        <v>9163</v>
      </c>
      <c r="J18" s="10">
        <f t="shared" si="6"/>
        <v>9172</v>
      </c>
      <c r="K18" s="10">
        <f t="shared" si="6"/>
        <v>9172</v>
      </c>
      <c r="L18" s="10">
        <f t="shared" si="6"/>
        <v>9151</v>
      </c>
      <c r="M18" s="10">
        <f t="shared" si="6"/>
        <v>9152</v>
      </c>
      <c r="N18" s="10">
        <f t="shared" si="6"/>
        <v>9142</v>
      </c>
      <c r="O18" s="10">
        <f t="shared" si="6"/>
        <v>9149</v>
      </c>
      <c r="P18" s="10">
        <f>IF(OR(P19="",P20=""),"",SUM(P19:P20))</f>
        <v>9111</v>
      </c>
    </row>
    <row r="19" spans="2:16" ht="16.5" customHeight="1">
      <c r="B19" s="30"/>
      <c r="C19" s="32"/>
      <c r="D19" s="3" t="s">
        <v>5</v>
      </c>
      <c r="E19" s="9">
        <v>4363</v>
      </c>
      <c r="F19" s="9">
        <v>4356</v>
      </c>
      <c r="G19" s="9">
        <v>4354</v>
      </c>
      <c r="H19" s="9">
        <v>4347</v>
      </c>
      <c r="I19" s="9">
        <v>4347</v>
      </c>
      <c r="J19" s="9">
        <v>4351</v>
      </c>
      <c r="K19" s="9">
        <v>4351</v>
      </c>
      <c r="L19" s="9">
        <v>4343</v>
      </c>
      <c r="M19" s="9">
        <v>4347</v>
      </c>
      <c r="N19" s="9">
        <v>4344</v>
      </c>
      <c r="O19" s="9">
        <v>4347</v>
      </c>
      <c r="P19" s="9">
        <v>4334</v>
      </c>
    </row>
    <row r="20" spans="2:16" ht="16.5" customHeight="1">
      <c r="B20" s="30"/>
      <c r="C20" s="32"/>
      <c r="D20" s="3" t="s">
        <v>6</v>
      </c>
      <c r="E20" s="9">
        <v>4821</v>
      </c>
      <c r="F20" s="9">
        <v>4826</v>
      </c>
      <c r="G20" s="9">
        <v>4834</v>
      </c>
      <c r="H20" s="9">
        <v>4828</v>
      </c>
      <c r="I20" s="9">
        <v>4816</v>
      </c>
      <c r="J20" s="9">
        <v>4821</v>
      </c>
      <c r="K20" s="9">
        <v>4821</v>
      </c>
      <c r="L20" s="9">
        <v>4808</v>
      </c>
      <c r="M20" s="9">
        <v>4805</v>
      </c>
      <c r="N20" s="9">
        <v>4798</v>
      </c>
      <c r="O20" s="9">
        <v>4802</v>
      </c>
      <c r="P20" s="9">
        <v>4777</v>
      </c>
    </row>
    <row r="21" spans="2:16" ht="16.5" customHeight="1">
      <c r="B21" s="30" t="s">
        <v>10</v>
      </c>
      <c r="C21" s="25" t="s">
        <v>2</v>
      </c>
      <c r="D21" s="25"/>
      <c r="E21" s="9">
        <v>2575</v>
      </c>
      <c r="F21" s="9">
        <v>2589</v>
      </c>
      <c r="G21" s="9">
        <v>2580</v>
      </c>
      <c r="H21" s="9">
        <v>2585</v>
      </c>
      <c r="I21" s="9">
        <v>2585</v>
      </c>
      <c r="J21" s="9">
        <v>2580</v>
      </c>
      <c r="K21" s="9">
        <v>2583</v>
      </c>
      <c r="L21" s="9">
        <v>2612</v>
      </c>
      <c r="M21" s="9">
        <v>2583</v>
      </c>
      <c r="N21" s="9">
        <v>2578</v>
      </c>
      <c r="O21" s="9">
        <v>2581</v>
      </c>
      <c r="P21" s="9">
        <v>2571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O22">IF(OR(E23="",E24=""),"",SUM(E23:E24))</f>
        <v>7664</v>
      </c>
      <c r="F22" s="10">
        <f t="shared" si="7"/>
        <v>7661</v>
      </c>
      <c r="G22" s="10">
        <f t="shared" si="7"/>
        <v>7647</v>
      </c>
      <c r="H22" s="10">
        <f t="shared" si="7"/>
        <v>7651</v>
      </c>
      <c r="I22" s="10">
        <f t="shared" si="7"/>
        <v>7640</v>
      </c>
      <c r="J22" s="10">
        <f t="shared" si="7"/>
        <v>7626</v>
      </c>
      <c r="K22" s="10">
        <f t="shared" si="7"/>
        <v>7626</v>
      </c>
      <c r="L22" s="10">
        <f t="shared" si="7"/>
        <v>7652</v>
      </c>
      <c r="M22" s="10">
        <f t="shared" si="7"/>
        <v>7609</v>
      </c>
      <c r="N22" s="10">
        <f t="shared" si="7"/>
        <v>7590</v>
      </c>
      <c r="O22" s="10">
        <f t="shared" si="7"/>
        <v>7569</v>
      </c>
      <c r="P22" s="10">
        <f>IF(OR(P23="",P24=""),"",SUM(P23:P24))</f>
        <v>7535</v>
      </c>
    </row>
    <row r="23" spans="2:16" ht="16.5" customHeight="1">
      <c r="B23" s="30"/>
      <c r="C23" s="32"/>
      <c r="D23" s="3" t="s">
        <v>5</v>
      </c>
      <c r="E23" s="9">
        <v>3660</v>
      </c>
      <c r="F23" s="9">
        <v>3652</v>
      </c>
      <c r="G23" s="9">
        <v>3648</v>
      </c>
      <c r="H23" s="9">
        <v>3647</v>
      </c>
      <c r="I23" s="9">
        <v>3641</v>
      </c>
      <c r="J23" s="9">
        <v>3636</v>
      </c>
      <c r="K23" s="9">
        <v>3639</v>
      </c>
      <c r="L23" s="9">
        <v>3639</v>
      </c>
      <c r="M23" s="9">
        <v>3631</v>
      </c>
      <c r="N23" s="9">
        <v>3622</v>
      </c>
      <c r="O23" s="9">
        <v>3608</v>
      </c>
      <c r="P23" s="9">
        <v>3592</v>
      </c>
    </row>
    <row r="24" spans="2:16" ht="16.5" customHeight="1">
      <c r="B24" s="30"/>
      <c r="C24" s="32"/>
      <c r="D24" s="3" t="s">
        <v>6</v>
      </c>
      <c r="E24" s="9">
        <v>4004</v>
      </c>
      <c r="F24" s="9">
        <v>4009</v>
      </c>
      <c r="G24" s="9">
        <v>3999</v>
      </c>
      <c r="H24" s="9">
        <v>4004</v>
      </c>
      <c r="I24" s="9">
        <v>3999</v>
      </c>
      <c r="J24" s="9">
        <v>3990</v>
      </c>
      <c r="K24" s="9">
        <v>3987</v>
      </c>
      <c r="L24" s="9">
        <v>4013</v>
      </c>
      <c r="M24" s="9">
        <v>3978</v>
      </c>
      <c r="N24" s="9">
        <v>3968</v>
      </c>
      <c r="O24" s="9">
        <v>3961</v>
      </c>
      <c r="P24" s="9">
        <v>3943</v>
      </c>
    </row>
    <row r="25" spans="2:16" ht="16.5" customHeight="1">
      <c r="B25" s="30" t="s">
        <v>11</v>
      </c>
      <c r="C25" s="25" t="s">
        <v>2</v>
      </c>
      <c r="D25" s="25"/>
      <c r="E25" s="9">
        <v>672</v>
      </c>
      <c r="F25" s="9">
        <v>670</v>
      </c>
      <c r="G25" s="9">
        <v>670</v>
      </c>
      <c r="H25" s="9">
        <v>668</v>
      </c>
      <c r="I25" s="9">
        <v>668</v>
      </c>
      <c r="J25" s="9">
        <v>669</v>
      </c>
      <c r="K25" s="9">
        <v>670</v>
      </c>
      <c r="L25" s="9">
        <v>670</v>
      </c>
      <c r="M25" s="9">
        <v>669</v>
      </c>
      <c r="N25" s="9">
        <v>669</v>
      </c>
      <c r="O25" s="9">
        <v>666</v>
      </c>
      <c r="P25" s="9">
        <v>665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O26">IF(OR(E27="",E28=""),"",SUM(E27:E28))</f>
        <v>1983</v>
      </c>
      <c r="F26" s="10">
        <f t="shared" si="8"/>
        <v>1975</v>
      </c>
      <c r="G26" s="10">
        <f t="shared" si="8"/>
        <v>1970</v>
      </c>
      <c r="H26" s="10">
        <f t="shared" si="8"/>
        <v>1964</v>
      </c>
      <c r="I26" s="10">
        <f t="shared" si="8"/>
        <v>1959</v>
      </c>
      <c r="J26" s="10">
        <f t="shared" si="8"/>
        <v>1955</v>
      </c>
      <c r="K26" s="10">
        <f t="shared" si="8"/>
        <v>1954</v>
      </c>
      <c r="L26" s="10">
        <f t="shared" si="8"/>
        <v>1951</v>
      </c>
      <c r="M26" s="10">
        <f t="shared" si="8"/>
        <v>1946</v>
      </c>
      <c r="N26" s="10">
        <f t="shared" si="8"/>
        <v>1942</v>
      </c>
      <c r="O26" s="10">
        <f t="shared" si="8"/>
        <v>1938</v>
      </c>
      <c r="P26" s="10">
        <f>IF(OR(P27="",P28=""),"",SUM(P27:P28))</f>
        <v>1922</v>
      </c>
    </row>
    <row r="27" spans="2:16" ht="16.5" customHeight="1">
      <c r="B27" s="30"/>
      <c r="C27" s="32"/>
      <c r="D27" s="3" t="s">
        <v>5</v>
      </c>
      <c r="E27" s="9">
        <v>948</v>
      </c>
      <c r="F27" s="9">
        <v>943</v>
      </c>
      <c r="G27" s="9">
        <v>941</v>
      </c>
      <c r="H27" s="9">
        <v>937</v>
      </c>
      <c r="I27" s="9">
        <v>933</v>
      </c>
      <c r="J27" s="9">
        <v>932</v>
      </c>
      <c r="K27" s="9">
        <v>934</v>
      </c>
      <c r="L27" s="9">
        <v>933</v>
      </c>
      <c r="M27" s="9">
        <v>932</v>
      </c>
      <c r="N27" s="9">
        <v>931</v>
      </c>
      <c r="O27" s="9">
        <v>930</v>
      </c>
      <c r="P27" s="9">
        <v>922</v>
      </c>
    </row>
    <row r="28" spans="2:16" ht="16.5" customHeight="1">
      <c r="B28" s="30"/>
      <c r="C28" s="32"/>
      <c r="D28" s="3" t="s">
        <v>6</v>
      </c>
      <c r="E28" s="9">
        <v>1035</v>
      </c>
      <c r="F28" s="9">
        <v>1032</v>
      </c>
      <c r="G28" s="9">
        <v>1029</v>
      </c>
      <c r="H28" s="9">
        <v>1027</v>
      </c>
      <c r="I28" s="9">
        <v>1026</v>
      </c>
      <c r="J28" s="9">
        <v>1023</v>
      </c>
      <c r="K28" s="9">
        <v>1020</v>
      </c>
      <c r="L28" s="9">
        <v>1018</v>
      </c>
      <c r="M28" s="9">
        <v>1014</v>
      </c>
      <c r="N28" s="9">
        <v>1011</v>
      </c>
      <c r="O28" s="9">
        <v>1008</v>
      </c>
      <c r="P28" s="9">
        <v>1000</v>
      </c>
    </row>
    <row r="29" spans="2:16" ht="16.5" customHeight="1">
      <c r="B29" s="30" t="s">
        <v>12</v>
      </c>
      <c r="C29" s="25" t="s">
        <v>2</v>
      </c>
      <c r="D29" s="25"/>
      <c r="E29" s="9">
        <v>1231</v>
      </c>
      <c r="F29" s="9">
        <v>1234</v>
      </c>
      <c r="G29" s="9">
        <v>1228</v>
      </c>
      <c r="H29" s="9">
        <v>1226</v>
      </c>
      <c r="I29" s="9">
        <v>1224</v>
      </c>
      <c r="J29" s="9">
        <v>1221</v>
      </c>
      <c r="K29" s="9">
        <v>1220</v>
      </c>
      <c r="L29" s="9">
        <v>1222</v>
      </c>
      <c r="M29" s="9">
        <v>1217</v>
      </c>
      <c r="N29" s="9">
        <v>1218</v>
      </c>
      <c r="O29" s="9">
        <v>1218</v>
      </c>
      <c r="P29" s="9">
        <v>1218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K30">IF(OR(E31="",E32=""),"",SUM(E31:E32))</f>
        <v>3261</v>
      </c>
      <c r="F30" s="10">
        <f t="shared" si="9"/>
        <v>3263</v>
      </c>
      <c r="G30" s="10">
        <f t="shared" si="9"/>
        <v>3257</v>
      </c>
      <c r="H30" s="10">
        <f t="shared" si="9"/>
        <v>3247</v>
      </c>
      <c r="I30" s="10">
        <f t="shared" si="9"/>
        <v>3251</v>
      </c>
      <c r="J30" s="10">
        <f t="shared" si="9"/>
        <v>3247</v>
      </c>
      <c r="K30" s="10">
        <f t="shared" si="9"/>
        <v>3241</v>
      </c>
      <c r="L30" s="10">
        <f>IF(OR(L31="",L32=""),"",SUM(L31:L32))</f>
        <v>3240</v>
      </c>
      <c r="M30" s="10">
        <f>IF(OR(M31="",M32=""),"",SUM(M31:M32))</f>
        <v>3228</v>
      </c>
      <c r="N30" s="10">
        <f>IF(OR(N31="",N32=""),"",SUM(N31:N32))</f>
        <v>3224</v>
      </c>
      <c r="O30" s="10">
        <f>IF(OR(O31="",O32=""),"",SUM(O31:O32))</f>
        <v>3225</v>
      </c>
      <c r="P30" s="10">
        <f>IF(OR(P31="",P32=""),"",SUM(P31:P32))</f>
        <v>3221</v>
      </c>
    </row>
    <row r="31" spans="2:16" ht="16.5" customHeight="1">
      <c r="B31" s="30"/>
      <c r="C31" s="32"/>
      <c r="D31" s="3" t="s">
        <v>5</v>
      </c>
      <c r="E31" s="9">
        <v>1578</v>
      </c>
      <c r="F31" s="9">
        <v>1580</v>
      </c>
      <c r="G31" s="9">
        <v>1577</v>
      </c>
      <c r="H31" s="9">
        <v>1574</v>
      </c>
      <c r="I31" s="9">
        <v>1574</v>
      </c>
      <c r="J31" s="9">
        <v>1572</v>
      </c>
      <c r="K31" s="9">
        <v>1574</v>
      </c>
      <c r="L31" s="9">
        <v>1570</v>
      </c>
      <c r="M31" s="9">
        <v>1565</v>
      </c>
      <c r="N31" s="9">
        <v>1563</v>
      </c>
      <c r="O31" s="9">
        <v>1564</v>
      </c>
      <c r="P31" s="9">
        <v>1563</v>
      </c>
    </row>
    <row r="32" spans="2:16" ht="16.5" customHeight="1">
      <c r="B32" s="31"/>
      <c r="C32" s="33"/>
      <c r="D32" s="4" t="s">
        <v>6</v>
      </c>
      <c r="E32" s="11">
        <v>1683</v>
      </c>
      <c r="F32" s="11">
        <v>1683</v>
      </c>
      <c r="G32" s="11">
        <v>1680</v>
      </c>
      <c r="H32" s="11">
        <v>1673</v>
      </c>
      <c r="I32" s="11">
        <v>1677</v>
      </c>
      <c r="J32" s="11">
        <v>1675</v>
      </c>
      <c r="K32" s="11">
        <v>1667</v>
      </c>
      <c r="L32" s="11">
        <v>1670</v>
      </c>
      <c r="M32" s="11">
        <v>1663</v>
      </c>
      <c r="N32" s="11">
        <v>1661</v>
      </c>
      <c r="O32" s="11">
        <v>1661</v>
      </c>
      <c r="P32" s="11">
        <v>1658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127</v>
      </c>
      <c r="F3" s="28" t="s">
        <v>128</v>
      </c>
      <c r="G3" s="28" t="s">
        <v>129</v>
      </c>
      <c r="H3" s="28" t="s">
        <v>130</v>
      </c>
      <c r="I3" s="28" t="s">
        <v>131</v>
      </c>
      <c r="J3" s="28" t="s">
        <v>132</v>
      </c>
      <c r="K3" s="28" t="s">
        <v>133</v>
      </c>
      <c r="L3" s="28" t="s">
        <v>134</v>
      </c>
      <c r="M3" s="28" t="s">
        <v>135</v>
      </c>
      <c r="N3" s="28" t="s">
        <v>136</v>
      </c>
      <c r="O3" s="28" t="s">
        <v>137</v>
      </c>
      <c r="P3" s="43" t="s">
        <v>138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13789</v>
      </c>
      <c r="F5" s="21">
        <f t="shared" si="0"/>
        <v>13799</v>
      </c>
      <c r="G5" s="21">
        <f t="shared" si="0"/>
        <v>13797</v>
      </c>
      <c r="H5" s="21">
        <f t="shared" si="0"/>
        <v>13800</v>
      </c>
      <c r="I5" s="21">
        <f t="shared" si="0"/>
        <v>13793</v>
      </c>
      <c r="J5" s="21">
        <f t="shared" si="0"/>
        <v>13820</v>
      </c>
      <c r="K5" s="21">
        <f t="shared" si="0"/>
        <v>13825</v>
      </c>
      <c r="L5" s="21">
        <f t="shared" si="0"/>
        <v>13848</v>
      </c>
      <c r="M5" s="21">
        <f>IF(OR(M9="",M13="",M17="",M21="",M25="",M29=""),"",SUM(M9,M13,M17,M21,M25,M29))</f>
        <v>13812</v>
      </c>
      <c r="N5" s="21">
        <f>IF(OR(N9="",N13="",N17="",N21="",N25="",N29=""),"",SUM(N9,N13,N17,N21,N25,N29))</f>
        <v>13818</v>
      </c>
      <c r="O5" s="21">
        <f>IF(OR(O9="",O13="",O17="",O21="",O25="",O29=""),"",SUM(O9,O13,O17,O21,O25,O29))</f>
        <v>13799</v>
      </c>
      <c r="P5" s="22">
        <f>IF(OR(P9="",P13="",P17="",P21="",P25="",P29=""),"",SUM(P9,P13,P17,P21,P25,P29))</f>
        <v>13811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41243</v>
      </c>
      <c r="F6" s="18">
        <f>IF(AND(F10="",F14="",F18="",F22="",F26="",F30=""),"",SUM(F7:F8))</f>
        <v>41234</v>
      </c>
      <c r="G6" s="18">
        <f>IF(AND(G10="",G14="",G18="",G22="",G26="",G30=""),"",SUM(G7:G8))</f>
        <v>41216</v>
      </c>
      <c r="H6" s="18">
        <f aca="true" t="shared" si="1" ref="H6:P6">IF(AND(H10="",H14="",H18="",H22="",H26="",I30=""),"",SUM(H7:H8))</f>
        <v>41200</v>
      </c>
      <c r="I6" s="18">
        <f t="shared" si="1"/>
        <v>41145</v>
      </c>
      <c r="J6" s="18">
        <f t="shared" si="1"/>
        <v>41128</v>
      </c>
      <c r="K6" s="18">
        <f t="shared" si="1"/>
        <v>41074</v>
      </c>
      <c r="L6" s="18">
        <f t="shared" si="1"/>
        <v>41039</v>
      </c>
      <c r="M6" s="18">
        <f t="shared" si="1"/>
        <v>40962</v>
      </c>
      <c r="N6" s="18">
        <f t="shared" si="1"/>
        <v>40931</v>
      </c>
      <c r="O6" s="18">
        <f t="shared" si="1"/>
        <v>40892</v>
      </c>
      <c r="P6" s="18">
        <f t="shared" si="1"/>
        <v>40850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19791</v>
      </c>
      <c r="F7" s="18">
        <f t="shared" si="2"/>
        <v>19776</v>
      </c>
      <c r="G7" s="18">
        <f t="shared" si="2"/>
        <v>19780</v>
      </c>
      <c r="H7" s="18">
        <f t="shared" si="2"/>
        <v>19765</v>
      </c>
      <c r="I7" s="18">
        <f>IF(OR(I11="",I15="",I19="",I23="",I27="",I31=""),"",SUM(I11,I15,I19,I23,I27,I31))</f>
        <v>19746</v>
      </c>
      <c r="J7" s="18">
        <f t="shared" si="2"/>
        <v>19734</v>
      </c>
      <c r="K7" s="18">
        <f t="shared" si="2"/>
        <v>19697</v>
      </c>
      <c r="L7" s="18">
        <f t="shared" si="2"/>
        <v>19673</v>
      </c>
      <c r="M7" s="18">
        <f t="shared" si="2"/>
        <v>19646</v>
      </c>
      <c r="N7" s="18">
        <f t="shared" si="2"/>
        <v>19630</v>
      </c>
      <c r="O7" s="18">
        <f t="shared" si="2"/>
        <v>19623</v>
      </c>
      <c r="P7" s="18">
        <f>IF(OR(P11="",P15="",P19="",P23="",P27="",P31=""),"",SUM(P11,P15,P19,P23,P27,P31))</f>
        <v>19594</v>
      </c>
    </row>
    <row r="8" spans="2:16" ht="16.5" customHeight="1">
      <c r="B8" s="30"/>
      <c r="C8" s="32"/>
      <c r="D8" s="16" t="s">
        <v>6</v>
      </c>
      <c r="E8" s="18">
        <f t="shared" si="2"/>
        <v>21452</v>
      </c>
      <c r="F8" s="18">
        <f t="shared" si="2"/>
        <v>21458</v>
      </c>
      <c r="G8" s="18">
        <f t="shared" si="2"/>
        <v>21436</v>
      </c>
      <c r="H8" s="18">
        <f t="shared" si="2"/>
        <v>21435</v>
      </c>
      <c r="I8" s="18">
        <f t="shared" si="2"/>
        <v>21399</v>
      </c>
      <c r="J8" s="18">
        <f t="shared" si="2"/>
        <v>21394</v>
      </c>
      <c r="K8" s="18">
        <f t="shared" si="2"/>
        <v>21377</v>
      </c>
      <c r="L8" s="18">
        <f t="shared" si="2"/>
        <v>21366</v>
      </c>
      <c r="M8" s="18">
        <f t="shared" si="2"/>
        <v>21316</v>
      </c>
      <c r="N8" s="18">
        <f t="shared" si="2"/>
        <v>21301</v>
      </c>
      <c r="O8" s="18">
        <f t="shared" si="2"/>
        <v>21269</v>
      </c>
      <c r="P8" s="18">
        <f>IF(OR(P12="",P16="",P20="",P24="",P28="",P32=""),"",SUM(P12,P16,P20,P24,P28,P32))</f>
        <v>21256</v>
      </c>
    </row>
    <row r="9" spans="2:16" ht="16.5" customHeight="1">
      <c r="B9" s="30" t="s">
        <v>7</v>
      </c>
      <c r="C9" s="25" t="s">
        <v>2</v>
      </c>
      <c r="D9" s="47"/>
      <c r="E9" s="19">
        <v>4157</v>
      </c>
      <c r="F9" s="19">
        <v>4156</v>
      </c>
      <c r="G9" s="19">
        <v>4155</v>
      </c>
      <c r="H9" s="19">
        <v>4156</v>
      </c>
      <c r="I9" s="19">
        <v>4159</v>
      </c>
      <c r="J9" s="19">
        <v>4167</v>
      </c>
      <c r="K9" s="19">
        <v>4169</v>
      </c>
      <c r="L9" s="19">
        <v>4164</v>
      </c>
      <c r="M9" s="19">
        <v>4158</v>
      </c>
      <c r="N9" s="19">
        <v>4164</v>
      </c>
      <c r="O9" s="19">
        <v>4160</v>
      </c>
      <c r="P9" s="19">
        <v>4172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13212</v>
      </c>
      <c r="F10" s="19">
        <f t="shared" si="3"/>
        <v>13208</v>
      </c>
      <c r="G10" s="19">
        <f t="shared" si="3"/>
        <v>13201</v>
      </c>
      <c r="H10" s="19">
        <f t="shared" si="3"/>
        <v>13205</v>
      </c>
      <c r="I10" s="19">
        <f t="shared" si="3"/>
        <v>13182</v>
      </c>
      <c r="J10" s="19">
        <f t="shared" si="3"/>
        <v>13178</v>
      </c>
      <c r="K10" s="19">
        <f t="shared" si="3"/>
        <v>13161</v>
      </c>
      <c r="L10" s="19">
        <f t="shared" si="3"/>
        <v>13138</v>
      </c>
      <c r="M10" s="19">
        <f t="shared" si="3"/>
        <v>13116</v>
      </c>
      <c r="N10" s="19">
        <f t="shared" si="3"/>
        <v>13113</v>
      </c>
      <c r="O10" s="19">
        <f t="shared" si="3"/>
        <v>13119</v>
      </c>
      <c r="P10" s="19">
        <f>IF(OR(P11="",P12=""),"",SUM(P11:P12))</f>
        <v>13122</v>
      </c>
    </row>
    <row r="11" spans="2:16" ht="16.5" customHeight="1">
      <c r="B11" s="30"/>
      <c r="C11" s="32"/>
      <c r="D11" s="16" t="s">
        <v>5</v>
      </c>
      <c r="E11" s="19">
        <v>6381</v>
      </c>
      <c r="F11" s="19">
        <v>6377</v>
      </c>
      <c r="G11" s="19">
        <v>6378</v>
      </c>
      <c r="H11" s="19">
        <v>6382</v>
      </c>
      <c r="I11" s="19">
        <v>6373</v>
      </c>
      <c r="J11" s="19">
        <v>6370</v>
      </c>
      <c r="K11" s="19">
        <v>6359</v>
      </c>
      <c r="L11" s="19">
        <v>6351</v>
      </c>
      <c r="M11" s="19">
        <v>6342</v>
      </c>
      <c r="N11" s="19">
        <v>6337</v>
      </c>
      <c r="O11" s="19">
        <v>6344</v>
      </c>
      <c r="P11" s="19">
        <v>6343</v>
      </c>
    </row>
    <row r="12" spans="2:16" ht="16.5" customHeight="1">
      <c r="B12" s="30"/>
      <c r="C12" s="32"/>
      <c r="D12" s="16" t="s">
        <v>6</v>
      </c>
      <c r="E12" s="19">
        <v>6831</v>
      </c>
      <c r="F12" s="19">
        <v>6831</v>
      </c>
      <c r="G12" s="19">
        <v>6823</v>
      </c>
      <c r="H12" s="19">
        <v>6823</v>
      </c>
      <c r="I12" s="19">
        <v>6809</v>
      </c>
      <c r="J12" s="19">
        <v>6808</v>
      </c>
      <c r="K12" s="19">
        <v>6802</v>
      </c>
      <c r="L12" s="19">
        <v>6787</v>
      </c>
      <c r="M12" s="19">
        <v>6774</v>
      </c>
      <c r="N12" s="19">
        <v>6776</v>
      </c>
      <c r="O12" s="19">
        <v>6775</v>
      </c>
      <c r="P12" s="19">
        <v>6779</v>
      </c>
    </row>
    <row r="13" spans="2:16" ht="16.5" customHeight="1">
      <c r="B13" s="30" t="s">
        <v>8</v>
      </c>
      <c r="C13" s="25" t="s">
        <v>2</v>
      </c>
      <c r="D13" s="47"/>
      <c r="E13" s="19">
        <v>2037</v>
      </c>
      <c r="F13" s="19">
        <v>2034</v>
      </c>
      <c r="G13" s="19">
        <v>2029</v>
      </c>
      <c r="H13" s="19">
        <v>2030</v>
      </c>
      <c r="I13" s="19">
        <v>2024</v>
      </c>
      <c r="J13" s="19">
        <v>2035</v>
      </c>
      <c r="K13" s="19">
        <v>2037</v>
      </c>
      <c r="L13" s="19">
        <v>2033</v>
      </c>
      <c r="M13" s="19">
        <v>2031</v>
      </c>
      <c r="N13" s="19">
        <v>2033</v>
      </c>
      <c r="O13" s="19">
        <v>2035</v>
      </c>
      <c r="P13" s="19">
        <v>2037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6291</v>
      </c>
      <c r="F14" s="19">
        <f t="shared" si="4"/>
        <v>6293</v>
      </c>
      <c r="G14" s="19">
        <f t="shared" si="4"/>
        <v>6292</v>
      </c>
      <c r="H14" s="19">
        <f t="shared" si="4"/>
        <v>6281</v>
      </c>
      <c r="I14" s="19">
        <f t="shared" si="4"/>
        <v>6264</v>
      </c>
      <c r="J14" s="19">
        <f t="shared" si="4"/>
        <v>6267</v>
      </c>
      <c r="K14" s="19">
        <f t="shared" si="4"/>
        <v>6261</v>
      </c>
      <c r="L14" s="19">
        <f t="shared" si="4"/>
        <v>6249</v>
      </c>
      <c r="M14" s="19">
        <f t="shared" si="4"/>
        <v>6238</v>
      </c>
      <c r="N14" s="19">
        <f t="shared" si="4"/>
        <v>6232</v>
      </c>
      <c r="O14" s="19">
        <f t="shared" si="4"/>
        <v>6225</v>
      </c>
      <c r="P14" s="19">
        <f>IF(OR(P15="",P16=""),"",SUM(P15:P16))</f>
        <v>6241</v>
      </c>
    </row>
    <row r="15" spans="2:16" ht="16.5" customHeight="1">
      <c r="B15" s="30"/>
      <c r="C15" s="32"/>
      <c r="D15" s="16" t="s">
        <v>5</v>
      </c>
      <c r="E15" s="19">
        <v>3030</v>
      </c>
      <c r="F15" s="19">
        <v>3030</v>
      </c>
      <c r="G15" s="19">
        <v>3028</v>
      </c>
      <c r="H15" s="19">
        <v>3022</v>
      </c>
      <c r="I15" s="19">
        <v>3018</v>
      </c>
      <c r="J15" s="19">
        <v>3018</v>
      </c>
      <c r="K15" s="19">
        <v>3013</v>
      </c>
      <c r="L15" s="19">
        <v>3008</v>
      </c>
      <c r="M15" s="19">
        <v>3003</v>
      </c>
      <c r="N15" s="19">
        <v>2999</v>
      </c>
      <c r="O15" s="19">
        <v>2997</v>
      </c>
      <c r="P15" s="19">
        <v>2998</v>
      </c>
    </row>
    <row r="16" spans="2:16" ht="16.5" customHeight="1">
      <c r="B16" s="30"/>
      <c r="C16" s="32"/>
      <c r="D16" s="16" t="s">
        <v>6</v>
      </c>
      <c r="E16" s="19">
        <v>3261</v>
      </c>
      <c r="F16" s="19">
        <v>3263</v>
      </c>
      <c r="G16" s="19">
        <v>3264</v>
      </c>
      <c r="H16" s="19">
        <v>3259</v>
      </c>
      <c r="I16" s="19">
        <v>3246</v>
      </c>
      <c r="J16" s="19">
        <v>3249</v>
      </c>
      <c r="K16" s="19">
        <v>3248</v>
      </c>
      <c r="L16" s="19">
        <v>3241</v>
      </c>
      <c r="M16" s="19">
        <v>3235</v>
      </c>
      <c r="N16" s="19">
        <v>3233</v>
      </c>
      <c r="O16" s="19">
        <v>3228</v>
      </c>
      <c r="P16" s="19">
        <v>3243</v>
      </c>
    </row>
    <row r="17" spans="2:16" ht="16.5" customHeight="1">
      <c r="B17" s="30" t="s">
        <v>9</v>
      </c>
      <c r="C17" s="25" t="s">
        <v>2</v>
      </c>
      <c r="D17" s="47"/>
      <c r="E17" s="19">
        <v>3126</v>
      </c>
      <c r="F17" s="19">
        <v>3127</v>
      </c>
      <c r="G17" s="19">
        <v>3136</v>
      </c>
      <c r="H17" s="19">
        <v>3138</v>
      </c>
      <c r="I17" s="19">
        <v>3130</v>
      </c>
      <c r="J17" s="19">
        <v>3134</v>
      </c>
      <c r="K17" s="19">
        <v>3134</v>
      </c>
      <c r="L17" s="19">
        <v>3143</v>
      </c>
      <c r="M17" s="19">
        <v>3141</v>
      </c>
      <c r="N17" s="19">
        <v>3141</v>
      </c>
      <c r="O17" s="19">
        <v>3132</v>
      </c>
      <c r="P17" s="19">
        <v>3123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9094</v>
      </c>
      <c r="F18" s="19">
        <f t="shared" si="5"/>
        <v>9094</v>
      </c>
      <c r="G18" s="19">
        <f t="shared" si="5"/>
        <v>9096</v>
      </c>
      <c r="H18" s="19">
        <f t="shared" si="5"/>
        <v>9107</v>
      </c>
      <c r="I18" s="19">
        <f t="shared" si="5"/>
        <v>9092</v>
      </c>
      <c r="J18" s="19">
        <f t="shared" si="5"/>
        <v>9094</v>
      </c>
      <c r="K18" s="19">
        <f t="shared" si="5"/>
        <v>9092</v>
      </c>
      <c r="L18" s="19">
        <f t="shared" si="5"/>
        <v>9087</v>
      </c>
      <c r="M18" s="19">
        <f t="shared" si="5"/>
        <v>9088</v>
      </c>
      <c r="N18" s="19">
        <f t="shared" si="5"/>
        <v>9090</v>
      </c>
      <c r="O18" s="19">
        <f t="shared" si="5"/>
        <v>9073</v>
      </c>
      <c r="P18" s="19">
        <f>IF(OR(P19="",P20=""),"",SUM(P19:P20))</f>
        <v>9042</v>
      </c>
    </row>
    <row r="19" spans="2:16" ht="16.5" customHeight="1">
      <c r="B19" s="30"/>
      <c r="C19" s="32"/>
      <c r="D19" s="16" t="s">
        <v>5</v>
      </c>
      <c r="E19" s="19">
        <v>4320</v>
      </c>
      <c r="F19" s="19">
        <v>4316</v>
      </c>
      <c r="G19" s="19">
        <v>4321</v>
      </c>
      <c r="H19" s="19">
        <v>4323</v>
      </c>
      <c r="I19" s="19">
        <v>4314</v>
      </c>
      <c r="J19" s="19">
        <v>4317</v>
      </c>
      <c r="K19" s="19">
        <v>4314</v>
      </c>
      <c r="L19" s="9">
        <v>4310</v>
      </c>
      <c r="M19" s="19">
        <v>4313</v>
      </c>
      <c r="N19" s="19">
        <v>4319</v>
      </c>
      <c r="O19" s="9">
        <v>4313</v>
      </c>
      <c r="P19" s="19">
        <v>4302</v>
      </c>
    </row>
    <row r="20" spans="2:16" ht="16.5" customHeight="1">
      <c r="B20" s="30"/>
      <c r="C20" s="32"/>
      <c r="D20" s="16" t="s">
        <v>6</v>
      </c>
      <c r="E20" s="9">
        <v>4774</v>
      </c>
      <c r="F20" s="19">
        <v>4778</v>
      </c>
      <c r="G20" s="9">
        <v>4775</v>
      </c>
      <c r="H20" s="9">
        <v>4784</v>
      </c>
      <c r="I20" s="9">
        <v>4778</v>
      </c>
      <c r="J20" s="9">
        <v>4777</v>
      </c>
      <c r="K20" s="9">
        <v>4778</v>
      </c>
      <c r="L20" s="9">
        <v>4777</v>
      </c>
      <c r="M20" s="9">
        <v>4775</v>
      </c>
      <c r="N20" s="9">
        <v>4771</v>
      </c>
      <c r="O20" s="9">
        <v>4760</v>
      </c>
      <c r="P20" s="19">
        <v>4740</v>
      </c>
    </row>
    <row r="21" spans="2:16" ht="16.5" customHeight="1">
      <c r="B21" s="30" t="s">
        <v>10</v>
      </c>
      <c r="C21" s="25" t="s">
        <v>2</v>
      </c>
      <c r="D21" s="47"/>
      <c r="E21" s="9">
        <v>2586</v>
      </c>
      <c r="F21" s="19">
        <v>2603</v>
      </c>
      <c r="G21" s="19">
        <v>2597</v>
      </c>
      <c r="H21" s="9">
        <v>2597</v>
      </c>
      <c r="I21" s="19">
        <v>2603</v>
      </c>
      <c r="J21" s="9">
        <v>2604</v>
      </c>
      <c r="K21" s="9">
        <v>2607</v>
      </c>
      <c r="L21" s="19">
        <v>2637</v>
      </c>
      <c r="M21" s="9">
        <v>2610</v>
      </c>
      <c r="N21" s="9">
        <v>2609</v>
      </c>
      <c r="O21" s="19">
        <v>2605</v>
      </c>
      <c r="P21" s="19">
        <v>2607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7529</v>
      </c>
      <c r="F22" s="19">
        <f t="shared" si="6"/>
        <v>7536</v>
      </c>
      <c r="G22" s="19">
        <f t="shared" si="6"/>
        <v>7531</v>
      </c>
      <c r="H22" s="9">
        <f t="shared" si="6"/>
        <v>7516</v>
      </c>
      <c r="I22" s="19">
        <f t="shared" si="6"/>
        <v>7529</v>
      </c>
      <c r="J22" s="9">
        <f t="shared" si="6"/>
        <v>7517</v>
      </c>
      <c r="K22" s="9">
        <f t="shared" si="6"/>
        <v>7508</v>
      </c>
      <c r="L22" s="19">
        <f t="shared" si="6"/>
        <v>7529</v>
      </c>
      <c r="M22" s="9">
        <f t="shared" si="6"/>
        <v>7490</v>
      </c>
      <c r="N22" s="9">
        <f t="shared" si="6"/>
        <v>7480</v>
      </c>
      <c r="O22" s="19">
        <f t="shared" si="6"/>
        <v>7467</v>
      </c>
      <c r="P22" s="19">
        <f>IF(OR(P23="",P24=""),"",SUM(P23:P24))</f>
        <v>7444</v>
      </c>
    </row>
    <row r="23" spans="2:16" ht="16.5" customHeight="1">
      <c r="B23" s="30"/>
      <c r="C23" s="32"/>
      <c r="D23" s="16" t="s">
        <v>5</v>
      </c>
      <c r="E23" s="9">
        <v>3594</v>
      </c>
      <c r="F23" s="19">
        <v>3593</v>
      </c>
      <c r="G23" s="19">
        <v>3595</v>
      </c>
      <c r="H23" s="9">
        <v>3582</v>
      </c>
      <c r="I23" s="19">
        <v>3589</v>
      </c>
      <c r="J23" s="9">
        <v>3582</v>
      </c>
      <c r="K23" s="9">
        <v>3579</v>
      </c>
      <c r="L23" s="19">
        <v>3577</v>
      </c>
      <c r="M23" s="9">
        <v>3564</v>
      </c>
      <c r="N23" s="9">
        <v>3560</v>
      </c>
      <c r="O23" s="19">
        <v>3557</v>
      </c>
      <c r="P23" s="19">
        <v>3543</v>
      </c>
    </row>
    <row r="24" spans="2:16" ht="16.5" customHeight="1">
      <c r="B24" s="30"/>
      <c r="C24" s="32"/>
      <c r="D24" s="16" t="s">
        <v>6</v>
      </c>
      <c r="E24" s="9">
        <v>3935</v>
      </c>
      <c r="F24" s="9">
        <v>3943</v>
      </c>
      <c r="G24" s="19">
        <v>3936</v>
      </c>
      <c r="H24" s="9">
        <v>3934</v>
      </c>
      <c r="I24" s="19">
        <v>3940</v>
      </c>
      <c r="J24" s="9">
        <v>3935</v>
      </c>
      <c r="K24" s="9">
        <v>3929</v>
      </c>
      <c r="L24" s="19">
        <v>3952</v>
      </c>
      <c r="M24" s="9">
        <v>3926</v>
      </c>
      <c r="N24" s="9">
        <v>3920</v>
      </c>
      <c r="O24" s="19">
        <v>3910</v>
      </c>
      <c r="P24" s="19">
        <v>3901</v>
      </c>
    </row>
    <row r="25" spans="2:16" ht="16.5" customHeight="1">
      <c r="B25" s="30" t="s">
        <v>11</v>
      </c>
      <c r="C25" s="25" t="s">
        <v>2</v>
      </c>
      <c r="D25" s="47"/>
      <c r="E25" s="9">
        <v>663</v>
      </c>
      <c r="F25" s="9">
        <v>663</v>
      </c>
      <c r="G25" s="19">
        <v>664</v>
      </c>
      <c r="H25" s="9">
        <v>662</v>
      </c>
      <c r="I25" s="19">
        <v>660</v>
      </c>
      <c r="J25" s="9">
        <v>660</v>
      </c>
      <c r="K25" s="9">
        <v>660</v>
      </c>
      <c r="L25" s="19">
        <v>659</v>
      </c>
      <c r="M25" s="9">
        <v>659</v>
      </c>
      <c r="N25" s="9">
        <v>657</v>
      </c>
      <c r="O25" s="19">
        <v>657</v>
      </c>
      <c r="P25" s="19">
        <v>658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1911</v>
      </c>
      <c r="F26" s="9">
        <f t="shared" si="7"/>
        <v>1907</v>
      </c>
      <c r="G26" s="19">
        <f>IF(OR(G27="",G28=""),"",SUM(G27:G28))</f>
        <v>1903</v>
      </c>
      <c r="H26" s="9">
        <f t="shared" si="7"/>
        <v>1903</v>
      </c>
      <c r="I26" s="19">
        <f t="shared" si="7"/>
        <v>1898</v>
      </c>
      <c r="J26" s="9">
        <f t="shared" si="7"/>
        <v>1899</v>
      </c>
      <c r="K26" s="9">
        <f t="shared" si="7"/>
        <v>1892</v>
      </c>
      <c r="L26" s="19">
        <f t="shared" si="7"/>
        <v>1890</v>
      </c>
      <c r="M26" s="9">
        <f t="shared" si="7"/>
        <v>1883</v>
      </c>
      <c r="N26" s="9">
        <f t="shared" si="7"/>
        <v>1872</v>
      </c>
      <c r="O26" s="19">
        <f t="shared" si="7"/>
        <v>1870</v>
      </c>
      <c r="P26" s="19">
        <f>IF(OR(P27="",P28=""),"",SUM(P27:P28))</f>
        <v>1861</v>
      </c>
    </row>
    <row r="27" spans="2:16" ht="16.5" customHeight="1">
      <c r="B27" s="30"/>
      <c r="C27" s="32"/>
      <c r="D27" s="16" t="s">
        <v>5</v>
      </c>
      <c r="E27" s="9">
        <v>914</v>
      </c>
      <c r="F27" s="9">
        <v>912</v>
      </c>
      <c r="G27" s="19">
        <v>911</v>
      </c>
      <c r="H27" s="9">
        <v>911</v>
      </c>
      <c r="I27" s="19">
        <v>912</v>
      </c>
      <c r="J27" s="9">
        <v>911</v>
      </c>
      <c r="K27" s="9">
        <v>906</v>
      </c>
      <c r="L27" s="19">
        <v>908</v>
      </c>
      <c r="M27" s="9">
        <v>904</v>
      </c>
      <c r="N27" s="9">
        <v>896</v>
      </c>
      <c r="O27" s="19">
        <v>895</v>
      </c>
      <c r="P27" s="19">
        <v>891</v>
      </c>
    </row>
    <row r="28" spans="2:16" ht="16.5" customHeight="1">
      <c r="B28" s="30"/>
      <c r="C28" s="32"/>
      <c r="D28" s="16" t="s">
        <v>6</v>
      </c>
      <c r="E28" s="9">
        <v>997</v>
      </c>
      <c r="F28" s="9">
        <v>995</v>
      </c>
      <c r="G28" s="19">
        <v>992</v>
      </c>
      <c r="H28" s="9">
        <v>992</v>
      </c>
      <c r="I28" s="19">
        <v>986</v>
      </c>
      <c r="J28" s="9">
        <v>988</v>
      </c>
      <c r="K28" s="9">
        <v>986</v>
      </c>
      <c r="L28" s="19">
        <v>982</v>
      </c>
      <c r="M28" s="9">
        <v>979</v>
      </c>
      <c r="N28" s="9">
        <v>976</v>
      </c>
      <c r="O28" s="19">
        <v>975</v>
      </c>
      <c r="P28" s="19">
        <v>970</v>
      </c>
    </row>
    <row r="29" spans="2:16" ht="16.5" customHeight="1">
      <c r="B29" s="30" t="s">
        <v>12</v>
      </c>
      <c r="C29" s="25" t="s">
        <v>2</v>
      </c>
      <c r="D29" s="47"/>
      <c r="E29" s="9">
        <v>1220</v>
      </c>
      <c r="F29" s="9">
        <v>1216</v>
      </c>
      <c r="G29" s="19">
        <v>1216</v>
      </c>
      <c r="H29" s="9">
        <v>1217</v>
      </c>
      <c r="I29" s="19">
        <v>1217</v>
      </c>
      <c r="J29" s="9">
        <v>1220</v>
      </c>
      <c r="K29" s="9">
        <v>1218</v>
      </c>
      <c r="L29" s="19">
        <v>1212</v>
      </c>
      <c r="M29" s="9">
        <v>1213</v>
      </c>
      <c r="N29" s="9">
        <v>1214</v>
      </c>
      <c r="O29" s="19">
        <v>1210</v>
      </c>
      <c r="P29" s="19">
        <v>1214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3206</v>
      </c>
      <c r="F30" s="9">
        <f t="shared" si="8"/>
        <v>3196</v>
      </c>
      <c r="G30" s="19">
        <f t="shared" si="8"/>
        <v>3193</v>
      </c>
      <c r="H30" s="9">
        <f t="shared" si="8"/>
        <v>3188</v>
      </c>
      <c r="I30" s="19">
        <f t="shared" si="8"/>
        <v>3180</v>
      </c>
      <c r="J30" s="9">
        <f t="shared" si="8"/>
        <v>3173</v>
      </c>
      <c r="K30" s="9">
        <f t="shared" si="8"/>
        <v>3160</v>
      </c>
      <c r="L30" s="19">
        <f>IF(OR(L31="",L32=""),"",SUM(L31:L32))</f>
        <v>3146</v>
      </c>
      <c r="M30" s="9">
        <f>IF(OR(M31="",M32=""),"",SUM(M31:M32))</f>
        <v>3147</v>
      </c>
      <c r="N30" s="9">
        <f>IF(OR(N31="",N32=""),"",SUM(N31:N32))</f>
        <v>3144</v>
      </c>
      <c r="O30" s="19">
        <f>IF(OR(O31="",O32=""),"",SUM(O31:O32))</f>
        <v>3138</v>
      </c>
      <c r="P30" s="19">
        <f>IF(OR(P31="",P32=""),"",SUM(P31:P32))</f>
        <v>3140</v>
      </c>
    </row>
    <row r="31" spans="2:16" ht="16.5" customHeight="1">
      <c r="B31" s="30"/>
      <c r="C31" s="32"/>
      <c r="D31" s="16" t="s">
        <v>5</v>
      </c>
      <c r="E31" s="9">
        <v>1552</v>
      </c>
      <c r="F31" s="9">
        <v>1548</v>
      </c>
      <c r="G31" s="9">
        <v>1547</v>
      </c>
      <c r="H31" s="9">
        <v>1545</v>
      </c>
      <c r="I31" s="19">
        <v>1540</v>
      </c>
      <c r="J31" s="9">
        <v>1536</v>
      </c>
      <c r="K31" s="9">
        <v>1526</v>
      </c>
      <c r="L31" s="19">
        <v>1519</v>
      </c>
      <c r="M31" s="9">
        <v>1520</v>
      </c>
      <c r="N31" s="9">
        <v>1519</v>
      </c>
      <c r="O31" s="19">
        <v>1517</v>
      </c>
      <c r="P31" s="19">
        <v>1517</v>
      </c>
    </row>
    <row r="32" spans="2:16" ht="16.5" customHeight="1">
      <c r="B32" s="31"/>
      <c r="C32" s="33"/>
      <c r="D32" s="17" t="s">
        <v>6</v>
      </c>
      <c r="E32" s="11">
        <v>1654</v>
      </c>
      <c r="F32" s="11">
        <v>1648</v>
      </c>
      <c r="G32" s="11">
        <v>1646</v>
      </c>
      <c r="H32" s="11">
        <v>1643</v>
      </c>
      <c r="I32" s="11">
        <v>1640</v>
      </c>
      <c r="J32" s="11">
        <v>1637</v>
      </c>
      <c r="K32" s="11">
        <v>1634</v>
      </c>
      <c r="L32" s="11">
        <v>1627</v>
      </c>
      <c r="M32" s="11">
        <v>1627</v>
      </c>
      <c r="N32" s="11">
        <v>1625</v>
      </c>
      <c r="O32" s="11">
        <v>1621</v>
      </c>
      <c r="P32" s="20">
        <v>1623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139</v>
      </c>
      <c r="F3" s="28" t="s">
        <v>140</v>
      </c>
      <c r="G3" s="28" t="s">
        <v>141</v>
      </c>
      <c r="H3" s="28" t="s">
        <v>142</v>
      </c>
      <c r="I3" s="28" t="s">
        <v>143</v>
      </c>
      <c r="J3" s="28" t="s">
        <v>144</v>
      </c>
      <c r="K3" s="28" t="s">
        <v>145</v>
      </c>
      <c r="L3" s="28" t="s">
        <v>146</v>
      </c>
      <c r="M3" s="28" t="s">
        <v>147</v>
      </c>
      <c r="N3" s="28" t="s">
        <v>148</v>
      </c>
      <c r="O3" s="28" t="s">
        <v>149</v>
      </c>
      <c r="P3" s="43" t="s">
        <v>150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13840</v>
      </c>
      <c r="F5" s="21">
        <f t="shared" si="0"/>
        <v>13845</v>
      </c>
      <c r="G5" s="21">
        <f t="shared" si="0"/>
        <v>13837</v>
      </c>
      <c r="H5" s="21">
        <f t="shared" si="0"/>
        <v>13849</v>
      </c>
      <c r="I5" s="21">
        <f t="shared" si="0"/>
        <v>13859</v>
      </c>
      <c r="J5" s="21">
        <f t="shared" si="0"/>
        <v>13879</v>
      </c>
      <c r="K5" s="21">
        <f t="shared" si="0"/>
        <v>13880</v>
      </c>
      <c r="L5" s="21">
        <f t="shared" si="0"/>
        <v>13909</v>
      </c>
      <c r="M5" s="21">
        <f>IF(OR(M9="",M13="",M17="",M21="",M25="",M29=""),"",SUM(M9,M13,M17,M21,M25,M29))</f>
        <v>13882</v>
      </c>
      <c r="N5" s="21">
        <f>IF(OR(N9="",N13="",N17="",N21="",N25="",N29=""),"",SUM(N9,N13,N17,N21,N25,N29))</f>
        <v>13889</v>
      </c>
      <c r="O5" s="21">
        <f>IF(OR(O9="",O13="",O17="",O21="",O25="",O29=""),"",SUM(O9,O13,O17,O21,O25,O29))</f>
        <v>13886</v>
      </c>
      <c r="P5" s="22">
        <f>IF(OR(P9="",P13="",P17="",P21="",P25="",P29=""),"",SUM(P9,P13,P17,P21,P25,P29))</f>
        <v>13902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40786</v>
      </c>
      <c r="F6" s="18">
        <f>IF(AND(F10="",F14="",F18="",F22="",F26="",F30=""),"",SUM(F7:F8))</f>
        <v>40751</v>
      </c>
      <c r="G6" s="18">
        <f>IF(AND(G10="",G14="",G18="",G22="",G26="",G30=""),"",SUM(G7:G8))</f>
        <v>40702</v>
      </c>
      <c r="H6" s="18">
        <f aca="true" t="shared" si="1" ref="H6:P6">IF(AND(H10="",H14="",H18="",H22="",H26="",I30=""),"",SUM(H7:H8))</f>
        <v>40693</v>
      </c>
      <c r="I6" s="18">
        <f t="shared" si="1"/>
        <v>40655</v>
      </c>
      <c r="J6" s="18">
        <f t="shared" si="1"/>
        <v>40646</v>
      </c>
      <c r="K6" s="18">
        <f t="shared" si="1"/>
        <v>40590</v>
      </c>
      <c r="L6" s="18">
        <f t="shared" si="1"/>
        <v>40563</v>
      </c>
      <c r="M6" s="18">
        <f t="shared" si="1"/>
        <v>40489</v>
      </c>
      <c r="N6" s="18">
        <f t="shared" si="1"/>
        <v>40451</v>
      </c>
      <c r="O6" s="18">
        <f t="shared" si="1"/>
        <v>40415</v>
      </c>
      <c r="P6" s="18">
        <f t="shared" si="1"/>
        <v>40372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19557</v>
      </c>
      <c r="F7" s="18">
        <f t="shared" si="2"/>
        <v>19535</v>
      </c>
      <c r="G7" s="18">
        <f t="shared" si="2"/>
        <v>19519</v>
      </c>
      <c r="H7" s="18">
        <f t="shared" si="2"/>
        <v>19517</v>
      </c>
      <c r="I7" s="18">
        <f>IF(OR(I11="",I15="",I19="",I23="",I27="",I31=""),"",SUM(I11,I15,I19,I23,I27,I31))</f>
        <v>19492</v>
      </c>
      <c r="J7" s="18">
        <f t="shared" si="2"/>
        <v>19476</v>
      </c>
      <c r="K7" s="18">
        <f t="shared" si="2"/>
        <v>19461</v>
      </c>
      <c r="L7" s="18">
        <f t="shared" si="2"/>
        <v>19433</v>
      </c>
      <c r="M7" s="18">
        <f t="shared" si="2"/>
        <v>19422</v>
      </c>
      <c r="N7" s="18">
        <f t="shared" si="2"/>
        <v>19397</v>
      </c>
      <c r="O7" s="18">
        <f t="shared" si="2"/>
        <v>19383</v>
      </c>
      <c r="P7" s="18">
        <f>IF(OR(P11="",P15="",P19="",P23="",P27="",P31=""),"",SUM(P11,P15,P19,P23,P27,P31))</f>
        <v>19383</v>
      </c>
    </row>
    <row r="8" spans="2:16" ht="16.5" customHeight="1">
      <c r="B8" s="30"/>
      <c r="C8" s="32"/>
      <c r="D8" s="16" t="s">
        <v>6</v>
      </c>
      <c r="E8" s="18">
        <f t="shared" si="2"/>
        <v>21229</v>
      </c>
      <c r="F8" s="18">
        <f t="shared" si="2"/>
        <v>21216</v>
      </c>
      <c r="G8" s="18">
        <f t="shared" si="2"/>
        <v>21183</v>
      </c>
      <c r="H8" s="18">
        <f t="shared" si="2"/>
        <v>21176</v>
      </c>
      <c r="I8" s="18">
        <f t="shared" si="2"/>
        <v>21163</v>
      </c>
      <c r="J8" s="18">
        <f t="shared" si="2"/>
        <v>21170</v>
      </c>
      <c r="K8" s="18">
        <f t="shared" si="2"/>
        <v>21129</v>
      </c>
      <c r="L8" s="18">
        <f t="shared" si="2"/>
        <v>21130</v>
      </c>
      <c r="M8" s="18">
        <f t="shared" si="2"/>
        <v>21067</v>
      </c>
      <c r="N8" s="18">
        <f t="shared" si="2"/>
        <v>21054</v>
      </c>
      <c r="O8" s="18">
        <f t="shared" si="2"/>
        <v>21032</v>
      </c>
      <c r="P8" s="18">
        <f>IF(OR(P12="",P16="",P20="",P24="",P28="",P32=""),"",SUM(P12,P16,P20,P24,P28,P32))</f>
        <v>20989</v>
      </c>
    </row>
    <row r="9" spans="2:16" ht="16.5" customHeight="1">
      <c r="B9" s="30" t="s">
        <v>7</v>
      </c>
      <c r="C9" s="25" t="s">
        <v>2</v>
      </c>
      <c r="D9" s="47"/>
      <c r="E9" s="19">
        <v>4178</v>
      </c>
      <c r="F9" s="19">
        <v>4175</v>
      </c>
      <c r="G9" s="19">
        <v>4174</v>
      </c>
      <c r="H9" s="19">
        <v>4181</v>
      </c>
      <c r="I9" s="19">
        <v>4187</v>
      </c>
      <c r="J9" s="19">
        <v>4192</v>
      </c>
      <c r="K9" s="19">
        <v>4190</v>
      </c>
      <c r="L9" s="19">
        <v>4190</v>
      </c>
      <c r="M9" s="19">
        <v>4195</v>
      </c>
      <c r="N9" s="19">
        <v>4199</v>
      </c>
      <c r="O9" s="19">
        <v>4196</v>
      </c>
      <c r="P9" s="19">
        <v>4206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13103</v>
      </c>
      <c r="F10" s="19">
        <f t="shared" si="3"/>
        <v>13085</v>
      </c>
      <c r="G10" s="19">
        <f t="shared" si="3"/>
        <v>13063</v>
      </c>
      <c r="H10" s="19">
        <f t="shared" si="3"/>
        <v>13067</v>
      </c>
      <c r="I10" s="19">
        <f t="shared" si="3"/>
        <v>13054</v>
      </c>
      <c r="J10" s="19">
        <f t="shared" si="3"/>
        <v>13045</v>
      </c>
      <c r="K10" s="19">
        <f t="shared" si="3"/>
        <v>13024</v>
      </c>
      <c r="L10" s="19">
        <f t="shared" si="3"/>
        <v>12999</v>
      </c>
      <c r="M10" s="19">
        <f t="shared" si="3"/>
        <v>12991</v>
      </c>
      <c r="N10" s="19">
        <f t="shared" si="3"/>
        <v>12981</v>
      </c>
      <c r="O10" s="19">
        <f t="shared" si="3"/>
        <v>12961</v>
      </c>
      <c r="P10" s="19">
        <f>IF(OR(P11="",P12=""),"",SUM(P11:P12))</f>
        <v>12952</v>
      </c>
    </row>
    <row r="11" spans="2:16" ht="16.5" customHeight="1">
      <c r="B11" s="30"/>
      <c r="C11" s="32"/>
      <c r="D11" s="16" t="s">
        <v>5</v>
      </c>
      <c r="E11" s="19">
        <v>6338</v>
      </c>
      <c r="F11" s="19">
        <v>6328</v>
      </c>
      <c r="G11" s="19">
        <v>6316</v>
      </c>
      <c r="H11" s="19">
        <v>6322</v>
      </c>
      <c r="I11" s="19">
        <v>6314</v>
      </c>
      <c r="J11" s="19">
        <v>6302</v>
      </c>
      <c r="K11" s="19">
        <v>6294</v>
      </c>
      <c r="L11" s="19">
        <v>6283</v>
      </c>
      <c r="M11" s="19">
        <v>6283</v>
      </c>
      <c r="N11" s="19">
        <v>6277</v>
      </c>
      <c r="O11" s="19">
        <v>6270</v>
      </c>
      <c r="P11" s="19">
        <v>6268</v>
      </c>
    </row>
    <row r="12" spans="2:16" ht="16.5" customHeight="1">
      <c r="B12" s="30"/>
      <c r="C12" s="32"/>
      <c r="D12" s="16" t="s">
        <v>6</v>
      </c>
      <c r="E12" s="19">
        <v>6765</v>
      </c>
      <c r="F12" s="19">
        <v>6757</v>
      </c>
      <c r="G12" s="19">
        <v>6747</v>
      </c>
      <c r="H12" s="19">
        <v>6745</v>
      </c>
      <c r="I12" s="19">
        <v>6740</v>
      </c>
      <c r="J12" s="19">
        <v>6743</v>
      </c>
      <c r="K12" s="19">
        <v>6730</v>
      </c>
      <c r="L12" s="19">
        <v>6716</v>
      </c>
      <c r="M12" s="19">
        <v>6708</v>
      </c>
      <c r="N12" s="19">
        <v>6704</v>
      </c>
      <c r="O12" s="19">
        <v>6691</v>
      </c>
      <c r="P12" s="19">
        <v>6684</v>
      </c>
    </row>
    <row r="13" spans="2:16" ht="16.5" customHeight="1">
      <c r="B13" s="30" t="s">
        <v>8</v>
      </c>
      <c r="C13" s="25" t="s">
        <v>2</v>
      </c>
      <c r="D13" s="47"/>
      <c r="E13" s="19">
        <v>2036</v>
      </c>
      <c r="F13" s="19">
        <v>2035</v>
      </c>
      <c r="G13" s="19">
        <v>2037</v>
      </c>
      <c r="H13" s="19">
        <v>2033</v>
      </c>
      <c r="I13" s="19">
        <v>2038</v>
      </c>
      <c r="J13" s="19">
        <v>2044</v>
      </c>
      <c r="K13" s="19">
        <v>2048</v>
      </c>
      <c r="L13" s="19">
        <v>2048</v>
      </c>
      <c r="M13" s="19">
        <v>2050</v>
      </c>
      <c r="N13" s="19">
        <v>2049</v>
      </c>
      <c r="O13" s="19">
        <v>2048</v>
      </c>
      <c r="P13" s="19">
        <v>2052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6222</v>
      </c>
      <c r="F14" s="19">
        <f t="shared" si="4"/>
        <v>6222</v>
      </c>
      <c r="G14" s="19">
        <f t="shared" si="4"/>
        <v>6215</v>
      </c>
      <c r="H14" s="19">
        <f t="shared" si="4"/>
        <v>6197</v>
      </c>
      <c r="I14" s="19">
        <f t="shared" si="4"/>
        <v>6198</v>
      </c>
      <c r="J14" s="19">
        <f t="shared" si="4"/>
        <v>6204</v>
      </c>
      <c r="K14" s="19">
        <f t="shared" si="4"/>
        <v>6197</v>
      </c>
      <c r="L14" s="19">
        <f t="shared" si="4"/>
        <v>6185</v>
      </c>
      <c r="M14" s="19">
        <f t="shared" si="4"/>
        <v>6176</v>
      </c>
      <c r="N14" s="19">
        <f t="shared" si="4"/>
        <v>6175</v>
      </c>
      <c r="O14" s="19">
        <f t="shared" si="4"/>
        <v>6177</v>
      </c>
      <c r="P14" s="19">
        <f>IF(OR(P15="",P16=""),"",SUM(P15:P16))</f>
        <v>6168</v>
      </c>
    </row>
    <row r="15" spans="2:16" ht="16.5" customHeight="1">
      <c r="B15" s="30"/>
      <c r="C15" s="32"/>
      <c r="D15" s="16" t="s">
        <v>5</v>
      </c>
      <c r="E15" s="19">
        <v>2984</v>
      </c>
      <c r="F15" s="19">
        <v>2981</v>
      </c>
      <c r="G15" s="19">
        <v>2979</v>
      </c>
      <c r="H15" s="19">
        <v>2973</v>
      </c>
      <c r="I15" s="19">
        <v>2968</v>
      </c>
      <c r="J15" s="19">
        <v>2969</v>
      </c>
      <c r="K15" s="19">
        <v>2967</v>
      </c>
      <c r="L15" s="19">
        <v>2960</v>
      </c>
      <c r="M15" s="19">
        <v>2964</v>
      </c>
      <c r="N15" s="19">
        <v>2966</v>
      </c>
      <c r="O15" s="19">
        <v>2964</v>
      </c>
      <c r="P15" s="19">
        <v>2965</v>
      </c>
    </row>
    <row r="16" spans="2:16" ht="16.5" customHeight="1">
      <c r="B16" s="30"/>
      <c r="C16" s="32"/>
      <c r="D16" s="16" t="s">
        <v>6</v>
      </c>
      <c r="E16" s="19">
        <v>3238</v>
      </c>
      <c r="F16" s="19">
        <v>3241</v>
      </c>
      <c r="G16" s="19">
        <v>3236</v>
      </c>
      <c r="H16" s="19">
        <v>3224</v>
      </c>
      <c r="I16" s="19">
        <v>3230</v>
      </c>
      <c r="J16" s="19">
        <v>3235</v>
      </c>
      <c r="K16" s="19">
        <v>3230</v>
      </c>
      <c r="L16" s="19">
        <v>3225</v>
      </c>
      <c r="M16" s="19">
        <v>3212</v>
      </c>
      <c r="N16" s="19">
        <v>3209</v>
      </c>
      <c r="O16" s="19">
        <v>3213</v>
      </c>
      <c r="P16" s="19">
        <v>3203</v>
      </c>
    </row>
    <row r="17" spans="2:16" ht="16.5" customHeight="1">
      <c r="B17" s="30" t="s">
        <v>9</v>
      </c>
      <c r="C17" s="25" t="s">
        <v>2</v>
      </c>
      <c r="D17" s="47"/>
      <c r="E17" s="19">
        <v>3131</v>
      </c>
      <c r="F17" s="19">
        <v>3130</v>
      </c>
      <c r="G17" s="19">
        <v>3130</v>
      </c>
      <c r="H17" s="19">
        <v>3134</v>
      </c>
      <c r="I17" s="19">
        <v>3141</v>
      </c>
      <c r="J17" s="19">
        <v>3146</v>
      </c>
      <c r="K17" s="19">
        <v>3153</v>
      </c>
      <c r="L17" s="19">
        <v>3156</v>
      </c>
      <c r="M17" s="19">
        <v>3149</v>
      </c>
      <c r="N17" s="19">
        <v>3156</v>
      </c>
      <c r="O17" s="19">
        <v>3152</v>
      </c>
      <c r="P17" s="19">
        <v>3152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9025</v>
      </c>
      <c r="F18" s="19">
        <f t="shared" si="5"/>
        <v>9015</v>
      </c>
      <c r="G18" s="19">
        <f t="shared" si="5"/>
        <v>9020</v>
      </c>
      <c r="H18" s="19">
        <f t="shared" si="5"/>
        <v>9027</v>
      </c>
      <c r="I18" s="19">
        <f t="shared" si="5"/>
        <v>9023</v>
      </c>
      <c r="J18" s="19">
        <f t="shared" si="5"/>
        <v>9020</v>
      </c>
      <c r="K18" s="19">
        <f t="shared" si="5"/>
        <v>9026</v>
      </c>
      <c r="L18" s="19">
        <f t="shared" si="5"/>
        <v>9018</v>
      </c>
      <c r="M18" s="19">
        <f t="shared" si="5"/>
        <v>9001</v>
      </c>
      <c r="N18" s="19">
        <f t="shared" si="5"/>
        <v>9001</v>
      </c>
      <c r="O18" s="19">
        <f t="shared" si="5"/>
        <v>8990</v>
      </c>
      <c r="P18" s="19">
        <f>IF(OR(P19="",P20=""),"",SUM(P19:P20))</f>
        <v>8990</v>
      </c>
    </row>
    <row r="19" spans="2:16" ht="16.5" customHeight="1">
      <c r="B19" s="30"/>
      <c r="C19" s="32"/>
      <c r="D19" s="16" t="s">
        <v>5</v>
      </c>
      <c r="E19" s="19">
        <v>4294</v>
      </c>
      <c r="F19" s="19">
        <v>4289</v>
      </c>
      <c r="G19" s="19">
        <v>4291</v>
      </c>
      <c r="H19" s="19">
        <v>4294</v>
      </c>
      <c r="I19" s="19">
        <v>4286</v>
      </c>
      <c r="J19" s="19">
        <v>4285</v>
      </c>
      <c r="K19" s="19">
        <v>4298</v>
      </c>
      <c r="L19" s="9">
        <v>4291</v>
      </c>
      <c r="M19" s="19">
        <v>4278</v>
      </c>
      <c r="N19" s="19">
        <v>4279</v>
      </c>
      <c r="O19" s="9">
        <v>4274</v>
      </c>
      <c r="P19" s="19">
        <v>4278</v>
      </c>
    </row>
    <row r="20" spans="2:16" ht="16.5" customHeight="1">
      <c r="B20" s="30"/>
      <c r="C20" s="32"/>
      <c r="D20" s="16" t="s">
        <v>6</v>
      </c>
      <c r="E20" s="9">
        <v>4731</v>
      </c>
      <c r="F20" s="19">
        <v>4726</v>
      </c>
      <c r="G20" s="9">
        <v>4729</v>
      </c>
      <c r="H20" s="9">
        <v>4733</v>
      </c>
      <c r="I20" s="9">
        <v>4737</v>
      </c>
      <c r="J20" s="9">
        <v>4735</v>
      </c>
      <c r="K20" s="9">
        <v>4728</v>
      </c>
      <c r="L20" s="9">
        <v>4727</v>
      </c>
      <c r="M20" s="9">
        <v>4723</v>
      </c>
      <c r="N20" s="9">
        <v>4722</v>
      </c>
      <c r="O20" s="9">
        <v>4716</v>
      </c>
      <c r="P20" s="19">
        <v>4712</v>
      </c>
    </row>
    <row r="21" spans="2:16" ht="16.5" customHeight="1">
      <c r="B21" s="30" t="s">
        <v>10</v>
      </c>
      <c r="C21" s="25" t="s">
        <v>2</v>
      </c>
      <c r="D21" s="47"/>
      <c r="E21" s="9">
        <v>2616</v>
      </c>
      <c r="F21" s="19">
        <v>2623</v>
      </c>
      <c r="G21" s="19">
        <v>2610</v>
      </c>
      <c r="H21" s="9">
        <v>2615</v>
      </c>
      <c r="I21" s="19">
        <v>2613</v>
      </c>
      <c r="J21" s="9">
        <v>2617</v>
      </c>
      <c r="K21" s="9">
        <v>2617</v>
      </c>
      <c r="L21" s="19">
        <v>2646</v>
      </c>
      <c r="M21" s="9">
        <v>2619</v>
      </c>
      <c r="N21" s="9">
        <v>2615</v>
      </c>
      <c r="O21" s="19">
        <v>2617</v>
      </c>
      <c r="P21" s="19">
        <v>2624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7456</v>
      </c>
      <c r="F22" s="19">
        <f t="shared" si="6"/>
        <v>7451</v>
      </c>
      <c r="G22" s="19">
        <f t="shared" si="6"/>
        <v>7425</v>
      </c>
      <c r="H22" s="9">
        <f t="shared" si="6"/>
        <v>7431</v>
      </c>
      <c r="I22" s="19">
        <f t="shared" si="6"/>
        <v>7423</v>
      </c>
      <c r="J22" s="9">
        <f t="shared" si="6"/>
        <v>7429</v>
      </c>
      <c r="K22" s="9">
        <f t="shared" si="6"/>
        <v>7425</v>
      </c>
      <c r="L22" s="19">
        <f t="shared" si="6"/>
        <v>7449</v>
      </c>
      <c r="M22" s="9">
        <f t="shared" si="6"/>
        <v>7419</v>
      </c>
      <c r="N22" s="9">
        <f t="shared" si="6"/>
        <v>7392</v>
      </c>
      <c r="O22" s="19">
        <f t="shared" si="6"/>
        <v>7385</v>
      </c>
      <c r="P22" s="19">
        <f>IF(OR(P23="",P24=""),"",SUM(P23:P24))</f>
        <v>7376</v>
      </c>
    </row>
    <row r="23" spans="2:16" ht="16.5" customHeight="1">
      <c r="B23" s="30"/>
      <c r="C23" s="32"/>
      <c r="D23" s="16" t="s">
        <v>5</v>
      </c>
      <c r="E23" s="9">
        <v>3547</v>
      </c>
      <c r="F23" s="19">
        <v>3546</v>
      </c>
      <c r="G23" s="19">
        <v>3544</v>
      </c>
      <c r="H23" s="9">
        <v>3545</v>
      </c>
      <c r="I23" s="19">
        <v>3544</v>
      </c>
      <c r="J23" s="9">
        <v>3546</v>
      </c>
      <c r="K23" s="9">
        <v>3540</v>
      </c>
      <c r="L23" s="19">
        <v>3542</v>
      </c>
      <c r="M23" s="9">
        <v>3543</v>
      </c>
      <c r="N23" s="9">
        <v>3525</v>
      </c>
      <c r="O23" s="19">
        <v>3527</v>
      </c>
      <c r="P23" s="19">
        <v>3530</v>
      </c>
    </row>
    <row r="24" spans="2:16" ht="16.5" customHeight="1">
      <c r="B24" s="30"/>
      <c r="C24" s="32"/>
      <c r="D24" s="16" t="s">
        <v>6</v>
      </c>
      <c r="E24" s="9">
        <v>3909</v>
      </c>
      <c r="F24" s="9">
        <v>3905</v>
      </c>
      <c r="G24" s="19">
        <v>3881</v>
      </c>
      <c r="H24" s="9">
        <v>3886</v>
      </c>
      <c r="I24" s="19">
        <v>3879</v>
      </c>
      <c r="J24" s="9">
        <v>3883</v>
      </c>
      <c r="K24" s="9">
        <v>3885</v>
      </c>
      <c r="L24" s="19">
        <v>3907</v>
      </c>
      <c r="M24" s="9">
        <v>3876</v>
      </c>
      <c r="N24" s="9">
        <v>3867</v>
      </c>
      <c r="O24" s="19">
        <v>3858</v>
      </c>
      <c r="P24" s="19">
        <v>3846</v>
      </c>
    </row>
    <row r="25" spans="2:16" ht="16.5" customHeight="1">
      <c r="B25" s="30" t="s">
        <v>11</v>
      </c>
      <c r="C25" s="25" t="s">
        <v>2</v>
      </c>
      <c r="D25" s="47"/>
      <c r="E25" s="9">
        <v>656</v>
      </c>
      <c r="F25" s="9">
        <v>656</v>
      </c>
      <c r="G25" s="19">
        <v>655</v>
      </c>
      <c r="H25" s="9">
        <v>654</v>
      </c>
      <c r="I25" s="19">
        <v>653</v>
      </c>
      <c r="J25" s="9">
        <v>658</v>
      </c>
      <c r="K25" s="9">
        <v>654</v>
      </c>
      <c r="L25" s="19">
        <v>653</v>
      </c>
      <c r="M25" s="9">
        <v>653</v>
      </c>
      <c r="N25" s="9">
        <v>653</v>
      </c>
      <c r="O25" s="19">
        <v>653</v>
      </c>
      <c r="P25" s="19">
        <v>651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1850</v>
      </c>
      <c r="F26" s="9">
        <f t="shared" si="7"/>
        <v>1844</v>
      </c>
      <c r="G26" s="19">
        <f>IF(OR(G27="",G28=""),"",SUM(G27:G28))</f>
        <v>1844</v>
      </c>
      <c r="H26" s="9">
        <f t="shared" si="7"/>
        <v>1837</v>
      </c>
      <c r="I26" s="19">
        <f t="shared" si="7"/>
        <v>1839</v>
      </c>
      <c r="J26" s="9">
        <f t="shared" si="7"/>
        <v>1839</v>
      </c>
      <c r="K26" s="9">
        <f t="shared" si="7"/>
        <v>1833</v>
      </c>
      <c r="L26" s="19">
        <f t="shared" si="7"/>
        <v>1830</v>
      </c>
      <c r="M26" s="9">
        <f t="shared" si="7"/>
        <v>1825</v>
      </c>
      <c r="N26" s="9">
        <f t="shared" si="7"/>
        <v>1824</v>
      </c>
      <c r="O26" s="19">
        <f t="shared" si="7"/>
        <v>1822</v>
      </c>
      <c r="P26" s="19">
        <f>IF(OR(P27="",P28=""),"",SUM(P27:P28))</f>
        <v>1817</v>
      </c>
    </row>
    <row r="27" spans="2:16" ht="16.5" customHeight="1">
      <c r="B27" s="30"/>
      <c r="C27" s="32"/>
      <c r="D27" s="16" t="s">
        <v>5</v>
      </c>
      <c r="E27" s="9">
        <v>887</v>
      </c>
      <c r="F27" s="9">
        <v>882</v>
      </c>
      <c r="G27" s="19">
        <v>880</v>
      </c>
      <c r="H27" s="9">
        <v>876</v>
      </c>
      <c r="I27" s="19">
        <v>877</v>
      </c>
      <c r="J27" s="9">
        <v>873</v>
      </c>
      <c r="K27" s="9">
        <v>872</v>
      </c>
      <c r="L27" s="19">
        <v>872</v>
      </c>
      <c r="M27" s="9">
        <v>870</v>
      </c>
      <c r="N27" s="9">
        <v>870</v>
      </c>
      <c r="O27" s="19">
        <v>869</v>
      </c>
      <c r="P27" s="19">
        <v>867</v>
      </c>
    </row>
    <row r="28" spans="2:16" ht="16.5" customHeight="1">
      <c r="B28" s="30"/>
      <c r="C28" s="32"/>
      <c r="D28" s="16" t="s">
        <v>6</v>
      </c>
      <c r="E28" s="9">
        <v>963</v>
      </c>
      <c r="F28" s="9">
        <v>962</v>
      </c>
      <c r="G28" s="19">
        <v>964</v>
      </c>
      <c r="H28" s="9">
        <v>961</v>
      </c>
      <c r="I28" s="19">
        <v>962</v>
      </c>
      <c r="J28" s="9">
        <v>966</v>
      </c>
      <c r="K28" s="9">
        <v>961</v>
      </c>
      <c r="L28" s="19">
        <v>958</v>
      </c>
      <c r="M28" s="9">
        <v>955</v>
      </c>
      <c r="N28" s="9">
        <v>954</v>
      </c>
      <c r="O28" s="19">
        <v>953</v>
      </c>
      <c r="P28" s="19">
        <v>950</v>
      </c>
    </row>
    <row r="29" spans="2:16" ht="16.5" customHeight="1">
      <c r="B29" s="30" t="s">
        <v>12</v>
      </c>
      <c r="C29" s="25" t="s">
        <v>2</v>
      </c>
      <c r="D29" s="47"/>
      <c r="E29" s="9">
        <v>1223</v>
      </c>
      <c r="F29" s="9">
        <v>1226</v>
      </c>
      <c r="G29" s="19">
        <v>1231</v>
      </c>
      <c r="H29" s="9">
        <v>1232</v>
      </c>
      <c r="I29" s="19">
        <v>1227</v>
      </c>
      <c r="J29" s="9">
        <v>1222</v>
      </c>
      <c r="K29" s="9">
        <v>1218</v>
      </c>
      <c r="L29" s="19">
        <v>1216</v>
      </c>
      <c r="M29" s="9">
        <v>1216</v>
      </c>
      <c r="N29" s="9">
        <v>1217</v>
      </c>
      <c r="O29" s="19">
        <v>1220</v>
      </c>
      <c r="P29" s="19">
        <v>1217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3130</v>
      </c>
      <c r="F30" s="9">
        <f t="shared" si="8"/>
        <v>3134</v>
      </c>
      <c r="G30" s="19">
        <f t="shared" si="8"/>
        <v>3135</v>
      </c>
      <c r="H30" s="9">
        <f t="shared" si="8"/>
        <v>3134</v>
      </c>
      <c r="I30" s="19">
        <f t="shared" si="8"/>
        <v>3118</v>
      </c>
      <c r="J30" s="9">
        <f t="shared" si="8"/>
        <v>3109</v>
      </c>
      <c r="K30" s="9">
        <f t="shared" si="8"/>
        <v>3085</v>
      </c>
      <c r="L30" s="19">
        <f>IF(OR(L31="",L32=""),"",SUM(L31:L32))</f>
        <v>3082</v>
      </c>
      <c r="M30" s="9">
        <f>IF(OR(M31="",M32=""),"",SUM(M31:M32))</f>
        <v>3077</v>
      </c>
      <c r="N30" s="9">
        <f>IF(OR(N31="",N32=""),"",SUM(N31:N32))</f>
        <v>3078</v>
      </c>
      <c r="O30" s="19">
        <f>IF(OR(O31="",O32=""),"",SUM(O31:O32))</f>
        <v>3080</v>
      </c>
      <c r="P30" s="19">
        <f>IF(OR(P31="",P32=""),"",SUM(P31:P32))</f>
        <v>3069</v>
      </c>
    </row>
    <row r="31" spans="2:16" ht="16.5" customHeight="1">
      <c r="B31" s="30"/>
      <c r="C31" s="32"/>
      <c r="D31" s="16" t="s">
        <v>5</v>
      </c>
      <c r="E31" s="9">
        <v>1507</v>
      </c>
      <c r="F31" s="9">
        <v>1509</v>
      </c>
      <c r="G31" s="9">
        <v>1509</v>
      </c>
      <c r="H31" s="9">
        <v>1507</v>
      </c>
      <c r="I31" s="19">
        <v>1503</v>
      </c>
      <c r="J31" s="9">
        <v>1501</v>
      </c>
      <c r="K31" s="9">
        <v>1490</v>
      </c>
      <c r="L31" s="19">
        <v>1485</v>
      </c>
      <c r="M31" s="9">
        <v>1484</v>
      </c>
      <c r="N31" s="9">
        <v>1480</v>
      </c>
      <c r="O31" s="19">
        <v>1479</v>
      </c>
      <c r="P31" s="19">
        <v>1475</v>
      </c>
    </row>
    <row r="32" spans="2:16" ht="16.5" customHeight="1">
      <c r="B32" s="31"/>
      <c r="C32" s="33"/>
      <c r="D32" s="17" t="s">
        <v>6</v>
      </c>
      <c r="E32" s="11">
        <v>1623</v>
      </c>
      <c r="F32" s="11">
        <v>1625</v>
      </c>
      <c r="G32" s="11">
        <v>1626</v>
      </c>
      <c r="H32" s="11">
        <v>1627</v>
      </c>
      <c r="I32" s="11">
        <v>1615</v>
      </c>
      <c r="J32" s="11">
        <v>1608</v>
      </c>
      <c r="K32" s="11">
        <v>1595</v>
      </c>
      <c r="L32" s="11">
        <v>1597</v>
      </c>
      <c r="M32" s="11">
        <v>1593</v>
      </c>
      <c r="N32" s="11">
        <v>1598</v>
      </c>
      <c r="O32" s="11">
        <v>1601</v>
      </c>
      <c r="P32" s="20">
        <v>1594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5" sqref="P5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151</v>
      </c>
      <c r="F3" s="28" t="s">
        <v>152</v>
      </c>
      <c r="G3" s="28" t="s">
        <v>153</v>
      </c>
      <c r="H3" s="28" t="s">
        <v>154</v>
      </c>
      <c r="I3" s="28" t="s">
        <v>155</v>
      </c>
      <c r="J3" s="28" t="s">
        <v>156</v>
      </c>
      <c r="K3" s="28" t="s">
        <v>157</v>
      </c>
      <c r="L3" s="28" t="s">
        <v>158</v>
      </c>
      <c r="M3" s="28" t="s">
        <v>159</v>
      </c>
      <c r="N3" s="28" t="s">
        <v>169</v>
      </c>
      <c r="O3" s="28" t="s">
        <v>170</v>
      </c>
      <c r="P3" s="43" t="s">
        <v>171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13921</v>
      </c>
      <c r="F5" s="21">
        <f t="shared" si="0"/>
        <v>13941</v>
      </c>
      <c r="G5" s="21">
        <f t="shared" si="0"/>
        <v>13914</v>
      </c>
      <c r="H5" s="21">
        <f t="shared" si="0"/>
        <v>13911</v>
      </c>
      <c r="I5" s="21">
        <f t="shared" si="0"/>
        <v>13915</v>
      </c>
      <c r="J5" s="21">
        <f t="shared" si="0"/>
        <v>13915</v>
      </c>
      <c r="K5" s="21">
        <f t="shared" si="0"/>
        <v>13907</v>
      </c>
      <c r="L5" s="21">
        <f t="shared" si="0"/>
        <v>13938</v>
      </c>
      <c r="M5" s="21">
        <f>IF(OR(M9="",M13="",M17="",M21="",M25="",M29=""),"",SUM(M9,M13,M17,M21,M25,M29))</f>
        <v>13892</v>
      </c>
      <c r="N5" s="21">
        <f>IF(OR(N9="",N13="",N17="",N21="",N25="",N29=""),"",SUM(N9,N13,N17,N21,N25,N29))</f>
        <v>13901</v>
      </c>
      <c r="O5" s="21">
        <f>IF(OR(O9="",O13="",O17="",O21="",O25="",O29=""),"",SUM(O9,O13,O17,O21,O25,O29))</f>
        <v>13903</v>
      </c>
      <c r="P5" s="22">
        <f>IF(OR(P9="",P13="",P17="",P21="",P25="",P29=""),"",SUM(P9,P13,P17,P21,P25,P29))</f>
        <v>13882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40295</v>
      </c>
      <c r="F6" s="18">
        <f>IF(AND(F10="",F14="",F18="",F22="",F26="",F30=""),"",SUM(F7:F8))</f>
        <v>40250</v>
      </c>
      <c r="G6" s="18">
        <f>IF(AND(G10="",G14="",G18="",G22="",G26="",G30=""),"",SUM(G7:G8))</f>
        <v>40196</v>
      </c>
      <c r="H6" s="18">
        <f aca="true" t="shared" si="1" ref="H6:P6">IF(AND(H10="",H14="",H18="",H22="",H26="",I30=""),"",SUM(H7:H8))</f>
        <v>40176</v>
      </c>
      <c r="I6" s="18">
        <f t="shared" si="1"/>
        <v>40151</v>
      </c>
      <c r="J6" s="18">
        <f t="shared" si="1"/>
        <v>40117</v>
      </c>
      <c r="K6" s="18">
        <f t="shared" si="1"/>
        <v>40057</v>
      </c>
      <c r="L6" s="18">
        <f t="shared" si="1"/>
        <v>40042</v>
      </c>
      <c r="M6" s="18">
        <f t="shared" si="1"/>
        <v>39973</v>
      </c>
      <c r="N6" s="18">
        <f t="shared" si="1"/>
        <v>39934</v>
      </c>
      <c r="O6" s="18">
        <f t="shared" si="1"/>
        <v>39899</v>
      </c>
      <c r="P6" s="18">
        <f t="shared" si="1"/>
        <v>39715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19343</v>
      </c>
      <c r="F7" s="18">
        <f t="shared" si="2"/>
        <v>19326</v>
      </c>
      <c r="G7" s="18">
        <f t="shared" si="2"/>
        <v>19309</v>
      </c>
      <c r="H7" s="18">
        <f t="shared" si="2"/>
        <v>19303</v>
      </c>
      <c r="I7" s="18">
        <f>IF(OR(I11="",I15="",I19="",I23="",I27="",I31=""),"",SUM(I11,I15,I19,I23,I27,I31))</f>
        <v>19288</v>
      </c>
      <c r="J7" s="18">
        <f t="shared" si="2"/>
        <v>19265</v>
      </c>
      <c r="K7" s="18">
        <f t="shared" si="2"/>
        <v>19243</v>
      </c>
      <c r="L7" s="18">
        <f t="shared" si="2"/>
        <v>19214</v>
      </c>
      <c r="M7" s="18">
        <f t="shared" si="2"/>
        <v>19185</v>
      </c>
      <c r="N7" s="18">
        <f t="shared" si="2"/>
        <v>19164</v>
      </c>
      <c r="O7" s="18">
        <f t="shared" si="2"/>
        <v>19152</v>
      </c>
      <c r="P7" s="18">
        <f>IF(OR(P11="",P15="",P19="",P23="",P27="",P31=""),"",SUM(P11,P15,P19,P23,P27,P31))</f>
        <v>19073</v>
      </c>
    </row>
    <row r="8" spans="2:16" ht="16.5" customHeight="1">
      <c r="B8" s="30"/>
      <c r="C8" s="32"/>
      <c r="D8" s="16" t="s">
        <v>6</v>
      </c>
      <c r="E8" s="18">
        <f t="shared" si="2"/>
        <v>20952</v>
      </c>
      <c r="F8" s="18">
        <f t="shared" si="2"/>
        <v>20924</v>
      </c>
      <c r="G8" s="18">
        <f t="shared" si="2"/>
        <v>20887</v>
      </c>
      <c r="H8" s="18">
        <f t="shared" si="2"/>
        <v>20873</v>
      </c>
      <c r="I8" s="18">
        <f t="shared" si="2"/>
        <v>20863</v>
      </c>
      <c r="J8" s="18">
        <f t="shared" si="2"/>
        <v>20852</v>
      </c>
      <c r="K8" s="18">
        <f t="shared" si="2"/>
        <v>20814</v>
      </c>
      <c r="L8" s="18">
        <f t="shared" si="2"/>
        <v>20828</v>
      </c>
      <c r="M8" s="18">
        <f t="shared" si="2"/>
        <v>20788</v>
      </c>
      <c r="N8" s="18">
        <f t="shared" si="2"/>
        <v>20770</v>
      </c>
      <c r="O8" s="18">
        <f t="shared" si="2"/>
        <v>20747</v>
      </c>
      <c r="P8" s="18">
        <f>IF(OR(P12="",P16="",P20="",P24="",P28="",P32=""),"",SUM(P12,P16,P20,P24,P28,P32))</f>
        <v>20642</v>
      </c>
    </row>
    <row r="9" spans="2:16" ht="16.5" customHeight="1">
      <c r="B9" s="30" t="s">
        <v>7</v>
      </c>
      <c r="C9" s="25" t="s">
        <v>2</v>
      </c>
      <c r="D9" s="47"/>
      <c r="E9" s="19">
        <v>4206</v>
      </c>
      <c r="F9" s="19">
        <v>4205</v>
      </c>
      <c r="G9" s="19">
        <v>4204</v>
      </c>
      <c r="H9" s="19">
        <v>4205</v>
      </c>
      <c r="I9" s="19">
        <v>4203</v>
      </c>
      <c r="J9" s="19">
        <v>4206</v>
      </c>
      <c r="K9" s="19">
        <v>4200</v>
      </c>
      <c r="L9" s="19">
        <v>4201</v>
      </c>
      <c r="M9" s="19">
        <v>4199</v>
      </c>
      <c r="N9" s="19">
        <v>4202</v>
      </c>
      <c r="O9" s="19">
        <v>4206</v>
      </c>
      <c r="P9" s="19">
        <v>4207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12921</v>
      </c>
      <c r="F10" s="19">
        <f t="shared" si="3"/>
        <v>12892</v>
      </c>
      <c r="G10" s="19">
        <f t="shared" si="3"/>
        <v>12887</v>
      </c>
      <c r="H10" s="19">
        <f t="shared" si="3"/>
        <v>12879</v>
      </c>
      <c r="I10" s="19">
        <f t="shared" si="3"/>
        <v>12857</v>
      </c>
      <c r="J10" s="19">
        <f t="shared" si="3"/>
        <v>12840</v>
      </c>
      <c r="K10" s="19">
        <f t="shared" si="3"/>
        <v>12814</v>
      </c>
      <c r="L10" s="19">
        <f t="shared" si="3"/>
        <v>12793</v>
      </c>
      <c r="M10" s="19">
        <f t="shared" si="3"/>
        <v>12780</v>
      </c>
      <c r="N10" s="19">
        <f t="shared" si="3"/>
        <v>12768</v>
      </c>
      <c r="O10" s="19">
        <f t="shared" si="3"/>
        <v>12758</v>
      </c>
      <c r="P10" s="19">
        <f>IF(OR(P11="",P12=""),"",SUM(P11:P12))</f>
        <v>12713</v>
      </c>
    </row>
    <row r="11" spans="2:16" ht="16.5" customHeight="1">
      <c r="B11" s="30"/>
      <c r="C11" s="32"/>
      <c r="D11" s="16" t="s">
        <v>5</v>
      </c>
      <c r="E11" s="19">
        <v>6252</v>
      </c>
      <c r="F11" s="19">
        <v>6244</v>
      </c>
      <c r="G11" s="19">
        <v>6243</v>
      </c>
      <c r="H11" s="19">
        <v>6243</v>
      </c>
      <c r="I11" s="19">
        <v>6235</v>
      </c>
      <c r="J11" s="19">
        <v>6225</v>
      </c>
      <c r="K11" s="19">
        <v>6215</v>
      </c>
      <c r="L11" s="19">
        <v>6206</v>
      </c>
      <c r="M11" s="19">
        <v>6193</v>
      </c>
      <c r="N11" s="19">
        <v>6188</v>
      </c>
      <c r="O11" s="19">
        <v>6189</v>
      </c>
      <c r="P11" s="19">
        <v>6169</v>
      </c>
    </row>
    <row r="12" spans="2:16" ht="16.5" customHeight="1">
      <c r="B12" s="30"/>
      <c r="C12" s="32"/>
      <c r="D12" s="16" t="s">
        <v>6</v>
      </c>
      <c r="E12" s="19">
        <v>6669</v>
      </c>
      <c r="F12" s="19">
        <v>6648</v>
      </c>
      <c r="G12" s="19">
        <v>6644</v>
      </c>
      <c r="H12" s="19">
        <v>6636</v>
      </c>
      <c r="I12" s="19">
        <v>6622</v>
      </c>
      <c r="J12" s="19">
        <v>6615</v>
      </c>
      <c r="K12" s="19">
        <v>6599</v>
      </c>
      <c r="L12" s="19">
        <v>6587</v>
      </c>
      <c r="M12" s="19">
        <v>6587</v>
      </c>
      <c r="N12" s="19">
        <v>6580</v>
      </c>
      <c r="O12" s="19">
        <v>6569</v>
      </c>
      <c r="P12" s="19">
        <v>6544</v>
      </c>
    </row>
    <row r="13" spans="2:16" ht="16.5" customHeight="1">
      <c r="B13" s="30" t="s">
        <v>8</v>
      </c>
      <c r="C13" s="25" t="s">
        <v>2</v>
      </c>
      <c r="D13" s="47"/>
      <c r="E13" s="19">
        <v>2055</v>
      </c>
      <c r="F13" s="19">
        <v>2061</v>
      </c>
      <c r="G13" s="19">
        <v>2056</v>
      </c>
      <c r="H13" s="19">
        <v>2055</v>
      </c>
      <c r="I13" s="19">
        <v>2061</v>
      </c>
      <c r="J13" s="19">
        <v>2068</v>
      </c>
      <c r="K13" s="19">
        <v>2071</v>
      </c>
      <c r="L13" s="19">
        <v>2074</v>
      </c>
      <c r="M13" s="19">
        <v>2074</v>
      </c>
      <c r="N13" s="19">
        <v>2073</v>
      </c>
      <c r="O13" s="19">
        <v>2072</v>
      </c>
      <c r="P13" s="19">
        <v>2069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6170</v>
      </c>
      <c r="F14" s="19">
        <f t="shared" si="4"/>
        <v>6168</v>
      </c>
      <c r="G14" s="19">
        <f t="shared" si="4"/>
        <v>6151</v>
      </c>
      <c r="H14" s="19">
        <f t="shared" si="4"/>
        <v>6149</v>
      </c>
      <c r="I14" s="19">
        <f t="shared" si="4"/>
        <v>6160</v>
      </c>
      <c r="J14" s="19">
        <f t="shared" si="4"/>
        <v>6173</v>
      </c>
      <c r="K14" s="19">
        <f t="shared" si="4"/>
        <v>6175</v>
      </c>
      <c r="L14" s="19">
        <f t="shared" si="4"/>
        <v>6169</v>
      </c>
      <c r="M14" s="19">
        <f t="shared" si="4"/>
        <v>6164</v>
      </c>
      <c r="N14" s="19">
        <f t="shared" si="4"/>
        <v>6153</v>
      </c>
      <c r="O14" s="19">
        <f t="shared" si="4"/>
        <v>6144</v>
      </c>
      <c r="P14" s="19">
        <f>IF(OR(P15="",P16=""),"",SUM(P15:P16))</f>
        <v>6116</v>
      </c>
    </row>
    <row r="15" spans="2:16" ht="16.5" customHeight="1">
      <c r="B15" s="30"/>
      <c r="C15" s="32"/>
      <c r="D15" s="16" t="s">
        <v>5</v>
      </c>
      <c r="E15" s="19">
        <v>2966</v>
      </c>
      <c r="F15" s="19">
        <v>2965</v>
      </c>
      <c r="G15" s="19">
        <v>2955</v>
      </c>
      <c r="H15" s="19">
        <v>2957</v>
      </c>
      <c r="I15" s="19">
        <v>2960</v>
      </c>
      <c r="J15" s="19">
        <v>2966</v>
      </c>
      <c r="K15" s="19">
        <v>2968</v>
      </c>
      <c r="L15" s="19">
        <v>2962</v>
      </c>
      <c r="M15" s="19">
        <v>2960</v>
      </c>
      <c r="N15" s="19">
        <v>2950</v>
      </c>
      <c r="O15" s="19">
        <v>2944</v>
      </c>
      <c r="P15" s="19">
        <v>2932</v>
      </c>
    </row>
    <row r="16" spans="2:16" ht="16.5" customHeight="1">
      <c r="B16" s="30"/>
      <c r="C16" s="32"/>
      <c r="D16" s="16" t="s">
        <v>6</v>
      </c>
      <c r="E16" s="19">
        <v>3204</v>
      </c>
      <c r="F16" s="19">
        <v>3203</v>
      </c>
      <c r="G16" s="19">
        <v>3196</v>
      </c>
      <c r="H16" s="19">
        <v>3192</v>
      </c>
      <c r="I16" s="19">
        <v>3200</v>
      </c>
      <c r="J16" s="19">
        <v>3207</v>
      </c>
      <c r="K16" s="19">
        <v>3207</v>
      </c>
      <c r="L16" s="19">
        <v>3207</v>
      </c>
      <c r="M16" s="19">
        <v>3204</v>
      </c>
      <c r="N16" s="19">
        <v>3203</v>
      </c>
      <c r="O16" s="19">
        <v>3200</v>
      </c>
      <c r="P16" s="19">
        <v>3184</v>
      </c>
    </row>
    <row r="17" spans="2:16" ht="16.5" customHeight="1">
      <c r="B17" s="30" t="s">
        <v>9</v>
      </c>
      <c r="C17" s="25" t="s">
        <v>2</v>
      </c>
      <c r="D17" s="47"/>
      <c r="E17" s="19">
        <v>3163</v>
      </c>
      <c r="F17" s="19">
        <v>3166</v>
      </c>
      <c r="G17" s="19">
        <v>3162</v>
      </c>
      <c r="H17" s="19">
        <v>3157</v>
      </c>
      <c r="I17" s="19">
        <v>3152</v>
      </c>
      <c r="J17" s="19">
        <v>3153</v>
      </c>
      <c r="K17" s="19">
        <v>3148</v>
      </c>
      <c r="L17" s="19">
        <v>3148</v>
      </c>
      <c r="M17" s="19">
        <v>3138</v>
      </c>
      <c r="N17" s="19">
        <v>3139</v>
      </c>
      <c r="O17" s="19">
        <v>3138</v>
      </c>
      <c r="P17" s="19">
        <v>3126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8984</v>
      </c>
      <c r="F18" s="19">
        <f t="shared" si="5"/>
        <v>8974</v>
      </c>
      <c r="G18" s="19">
        <f t="shared" si="5"/>
        <v>8955</v>
      </c>
      <c r="H18" s="19">
        <f t="shared" si="5"/>
        <v>8948</v>
      </c>
      <c r="I18" s="19">
        <f t="shared" si="5"/>
        <v>8940</v>
      </c>
      <c r="J18" s="19">
        <f t="shared" si="5"/>
        <v>8938</v>
      </c>
      <c r="K18" s="19">
        <f t="shared" si="5"/>
        <v>8916</v>
      </c>
      <c r="L18" s="19">
        <f t="shared" si="5"/>
        <v>8910</v>
      </c>
      <c r="M18" s="19">
        <f t="shared" si="5"/>
        <v>8900</v>
      </c>
      <c r="N18" s="19">
        <f t="shared" si="5"/>
        <v>8891</v>
      </c>
      <c r="O18" s="19">
        <f t="shared" si="5"/>
        <v>8899</v>
      </c>
      <c r="P18" s="19">
        <f>IF(OR(P19="",P20=""),"",SUM(P19:P20))</f>
        <v>8847</v>
      </c>
    </row>
    <row r="19" spans="2:16" ht="16.5" customHeight="1">
      <c r="B19" s="30"/>
      <c r="C19" s="32"/>
      <c r="D19" s="16" t="s">
        <v>5</v>
      </c>
      <c r="E19" s="19">
        <v>4280</v>
      </c>
      <c r="F19" s="19">
        <v>4274</v>
      </c>
      <c r="G19" s="19">
        <v>4271</v>
      </c>
      <c r="H19" s="19">
        <v>4271</v>
      </c>
      <c r="I19" s="19">
        <v>4264</v>
      </c>
      <c r="J19" s="19">
        <v>4259</v>
      </c>
      <c r="K19" s="19">
        <v>4253</v>
      </c>
      <c r="L19" s="9">
        <v>4247</v>
      </c>
      <c r="M19" s="19">
        <v>4239</v>
      </c>
      <c r="N19" s="19">
        <v>4235</v>
      </c>
      <c r="O19" s="9">
        <v>4239</v>
      </c>
      <c r="P19" s="19">
        <v>4222</v>
      </c>
    </row>
    <row r="20" spans="2:16" ht="16.5" customHeight="1">
      <c r="B20" s="30"/>
      <c r="C20" s="32"/>
      <c r="D20" s="16" t="s">
        <v>6</v>
      </c>
      <c r="E20" s="9">
        <v>4704</v>
      </c>
      <c r="F20" s="19">
        <v>4700</v>
      </c>
      <c r="G20" s="9">
        <v>4684</v>
      </c>
      <c r="H20" s="9">
        <v>4677</v>
      </c>
      <c r="I20" s="9">
        <v>4676</v>
      </c>
      <c r="J20" s="9">
        <v>4679</v>
      </c>
      <c r="K20" s="9">
        <v>4663</v>
      </c>
      <c r="L20" s="9">
        <v>4663</v>
      </c>
      <c r="M20" s="9">
        <v>4661</v>
      </c>
      <c r="N20" s="9">
        <v>4656</v>
      </c>
      <c r="O20" s="9">
        <v>4660</v>
      </c>
      <c r="P20" s="19">
        <v>4625</v>
      </c>
    </row>
    <row r="21" spans="2:16" ht="16.5" customHeight="1">
      <c r="B21" s="30" t="s">
        <v>10</v>
      </c>
      <c r="C21" s="25" t="s">
        <v>2</v>
      </c>
      <c r="D21" s="47"/>
      <c r="E21" s="9">
        <v>2630</v>
      </c>
      <c r="F21" s="19">
        <v>2644</v>
      </c>
      <c r="G21" s="19">
        <v>2630</v>
      </c>
      <c r="H21" s="9">
        <v>2631</v>
      </c>
      <c r="I21" s="19">
        <v>2639</v>
      </c>
      <c r="J21" s="9">
        <v>2628</v>
      </c>
      <c r="K21" s="9">
        <v>2633</v>
      </c>
      <c r="L21" s="19">
        <v>2661</v>
      </c>
      <c r="M21" s="9">
        <v>2633</v>
      </c>
      <c r="N21" s="9">
        <v>2638</v>
      </c>
      <c r="O21" s="19">
        <v>2641</v>
      </c>
      <c r="P21" s="19">
        <v>2636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7357</v>
      </c>
      <c r="F22" s="19">
        <f t="shared" si="6"/>
        <v>7359</v>
      </c>
      <c r="G22" s="19">
        <f t="shared" si="6"/>
        <v>7350</v>
      </c>
      <c r="H22" s="9">
        <f t="shared" si="6"/>
        <v>7350</v>
      </c>
      <c r="I22" s="19">
        <f t="shared" si="6"/>
        <v>7361</v>
      </c>
      <c r="J22" s="9">
        <f t="shared" si="6"/>
        <v>7341</v>
      </c>
      <c r="K22" s="9">
        <f t="shared" si="6"/>
        <v>7349</v>
      </c>
      <c r="L22" s="19">
        <f t="shared" si="6"/>
        <v>7375</v>
      </c>
      <c r="M22" s="9">
        <f t="shared" si="6"/>
        <v>7347</v>
      </c>
      <c r="N22" s="9">
        <f t="shared" si="6"/>
        <v>7340</v>
      </c>
      <c r="O22" s="19">
        <f t="shared" si="6"/>
        <v>7331</v>
      </c>
      <c r="P22" s="19">
        <f>IF(OR(P23="",P24=""),"",SUM(P23:P24))</f>
        <v>7296</v>
      </c>
    </row>
    <row r="23" spans="2:16" ht="16.5" customHeight="1">
      <c r="B23" s="30"/>
      <c r="C23" s="32"/>
      <c r="D23" s="16" t="s">
        <v>5</v>
      </c>
      <c r="E23" s="9">
        <v>3515</v>
      </c>
      <c r="F23" s="19">
        <v>3511</v>
      </c>
      <c r="G23" s="19">
        <v>3512</v>
      </c>
      <c r="H23" s="9">
        <v>3509</v>
      </c>
      <c r="I23" s="19">
        <v>3511</v>
      </c>
      <c r="J23" s="9">
        <v>3502</v>
      </c>
      <c r="K23" s="9">
        <v>3504</v>
      </c>
      <c r="L23" s="19">
        <v>3502</v>
      </c>
      <c r="M23" s="9">
        <v>3502</v>
      </c>
      <c r="N23" s="9">
        <v>3500</v>
      </c>
      <c r="O23" s="19">
        <v>3496</v>
      </c>
      <c r="P23" s="19">
        <v>3482</v>
      </c>
    </row>
    <row r="24" spans="2:16" ht="16.5" customHeight="1">
      <c r="B24" s="30"/>
      <c r="C24" s="32"/>
      <c r="D24" s="16" t="s">
        <v>6</v>
      </c>
      <c r="E24" s="9">
        <v>3842</v>
      </c>
      <c r="F24" s="9">
        <v>3848</v>
      </c>
      <c r="G24" s="19">
        <v>3838</v>
      </c>
      <c r="H24" s="9">
        <v>3841</v>
      </c>
      <c r="I24" s="19">
        <v>3850</v>
      </c>
      <c r="J24" s="9">
        <v>3839</v>
      </c>
      <c r="K24" s="9">
        <v>3845</v>
      </c>
      <c r="L24" s="19">
        <v>3873</v>
      </c>
      <c r="M24" s="9">
        <v>3845</v>
      </c>
      <c r="N24" s="9">
        <v>3840</v>
      </c>
      <c r="O24" s="19">
        <v>3835</v>
      </c>
      <c r="P24" s="19">
        <v>3814</v>
      </c>
    </row>
    <row r="25" spans="2:16" ht="16.5" customHeight="1">
      <c r="B25" s="30" t="s">
        <v>11</v>
      </c>
      <c r="C25" s="25" t="s">
        <v>2</v>
      </c>
      <c r="D25" s="47"/>
      <c r="E25" s="9">
        <v>650</v>
      </c>
      <c r="F25" s="9">
        <v>651</v>
      </c>
      <c r="G25" s="19">
        <v>650</v>
      </c>
      <c r="H25" s="9">
        <v>651</v>
      </c>
      <c r="I25" s="19">
        <v>650</v>
      </c>
      <c r="J25" s="9">
        <v>650</v>
      </c>
      <c r="K25" s="9">
        <v>650</v>
      </c>
      <c r="L25" s="19">
        <v>649</v>
      </c>
      <c r="M25" s="9">
        <v>646</v>
      </c>
      <c r="N25" s="9">
        <v>647</v>
      </c>
      <c r="O25" s="19">
        <v>646</v>
      </c>
      <c r="P25" s="19">
        <v>647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1807</v>
      </c>
      <c r="F26" s="9">
        <f t="shared" si="7"/>
        <v>1808</v>
      </c>
      <c r="G26" s="19">
        <f>IF(OR(G27="",G28=""),"",SUM(G27:G28))</f>
        <v>1806</v>
      </c>
      <c r="H26" s="9">
        <f t="shared" si="7"/>
        <v>1806</v>
      </c>
      <c r="I26" s="19">
        <f t="shared" si="7"/>
        <v>1803</v>
      </c>
      <c r="J26" s="9">
        <f t="shared" si="7"/>
        <v>1797</v>
      </c>
      <c r="K26" s="9">
        <f t="shared" si="7"/>
        <v>1791</v>
      </c>
      <c r="L26" s="19">
        <f t="shared" si="7"/>
        <v>1790</v>
      </c>
      <c r="M26" s="9">
        <f t="shared" si="7"/>
        <v>1782</v>
      </c>
      <c r="N26" s="9">
        <f t="shared" si="7"/>
        <v>1784</v>
      </c>
      <c r="O26" s="19">
        <f t="shared" si="7"/>
        <v>1779</v>
      </c>
      <c r="P26" s="19">
        <f>IF(OR(P27="",P28=""),"",SUM(P27:P28))</f>
        <v>1771</v>
      </c>
    </row>
    <row r="27" spans="2:16" ht="16.5" customHeight="1">
      <c r="B27" s="30"/>
      <c r="C27" s="32"/>
      <c r="D27" s="16" t="s">
        <v>5</v>
      </c>
      <c r="E27" s="9">
        <v>863</v>
      </c>
      <c r="F27" s="9">
        <v>864</v>
      </c>
      <c r="G27" s="19">
        <v>862</v>
      </c>
      <c r="H27" s="9">
        <v>861</v>
      </c>
      <c r="I27" s="19">
        <v>858</v>
      </c>
      <c r="J27" s="9">
        <v>854</v>
      </c>
      <c r="K27" s="9">
        <v>853</v>
      </c>
      <c r="L27" s="19">
        <v>852</v>
      </c>
      <c r="M27" s="9">
        <v>848</v>
      </c>
      <c r="N27" s="9">
        <v>848</v>
      </c>
      <c r="O27" s="19">
        <v>846</v>
      </c>
      <c r="P27" s="19">
        <v>839</v>
      </c>
    </row>
    <row r="28" spans="2:16" ht="16.5" customHeight="1">
      <c r="B28" s="30"/>
      <c r="C28" s="32"/>
      <c r="D28" s="16" t="s">
        <v>6</v>
      </c>
      <c r="E28" s="9">
        <v>944</v>
      </c>
      <c r="F28" s="9">
        <v>944</v>
      </c>
      <c r="G28" s="19">
        <v>944</v>
      </c>
      <c r="H28" s="9">
        <v>945</v>
      </c>
      <c r="I28" s="19">
        <v>945</v>
      </c>
      <c r="J28" s="9">
        <v>943</v>
      </c>
      <c r="K28" s="9">
        <v>938</v>
      </c>
      <c r="L28" s="19">
        <v>938</v>
      </c>
      <c r="M28" s="9">
        <v>934</v>
      </c>
      <c r="N28" s="9">
        <v>936</v>
      </c>
      <c r="O28" s="19">
        <v>933</v>
      </c>
      <c r="P28" s="19">
        <v>932</v>
      </c>
    </row>
    <row r="29" spans="2:16" ht="16.5" customHeight="1">
      <c r="B29" s="30" t="s">
        <v>12</v>
      </c>
      <c r="C29" s="25" t="s">
        <v>2</v>
      </c>
      <c r="D29" s="47"/>
      <c r="E29" s="9">
        <v>1217</v>
      </c>
      <c r="F29" s="9">
        <v>1214</v>
      </c>
      <c r="G29" s="19">
        <v>1212</v>
      </c>
      <c r="H29" s="9">
        <v>1212</v>
      </c>
      <c r="I29" s="19">
        <v>1210</v>
      </c>
      <c r="J29" s="9">
        <v>1210</v>
      </c>
      <c r="K29" s="9">
        <v>1205</v>
      </c>
      <c r="L29" s="19">
        <v>1205</v>
      </c>
      <c r="M29" s="9">
        <v>1202</v>
      </c>
      <c r="N29" s="9">
        <v>1202</v>
      </c>
      <c r="O29" s="19">
        <v>1200</v>
      </c>
      <c r="P29" s="19">
        <v>1197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3056</v>
      </c>
      <c r="F30" s="9">
        <f t="shared" si="8"/>
        <v>3049</v>
      </c>
      <c r="G30" s="19">
        <f t="shared" si="8"/>
        <v>3047</v>
      </c>
      <c r="H30" s="9">
        <f t="shared" si="8"/>
        <v>3044</v>
      </c>
      <c r="I30" s="19">
        <f t="shared" si="8"/>
        <v>3030</v>
      </c>
      <c r="J30" s="9">
        <f t="shared" si="8"/>
        <v>3028</v>
      </c>
      <c r="K30" s="9">
        <f t="shared" si="8"/>
        <v>3012</v>
      </c>
      <c r="L30" s="19">
        <f>IF(OR(L31="",L32=""),"",SUM(L31:L32))</f>
        <v>3005</v>
      </c>
      <c r="M30" s="9">
        <f>IF(OR(M31="",M32=""),"",SUM(M31:M32))</f>
        <v>3000</v>
      </c>
      <c r="N30" s="9">
        <f>IF(OR(N31="",N32=""),"",SUM(N31:N32))</f>
        <v>2998</v>
      </c>
      <c r="O30" s="19">
        <f>IF(OR(O31="",O32=""),"",SUM(O31:O32))</f>
        <v>2988</v>
      </c>
      <c r="P30" s="19">
        <f>IF(OR(P31="",P32=""),"",SUM(P31:P32))</f>
        <v>2972</v>
      </c>
    </row>
    <row r="31" spans="2:16" ht="16.5" customHeight="1">
      <c r="B31" s="30"/>
      <c r="C31" s="32"/>
      <c r="D31" s="16" t="s">
        <v>5</v>
      </c>
      <c r="E31" s="9">
        <v>1467</v>
      </c>
      <c r="F31" s="9">
        <v>1468</v>
      </c>
      <c r="G31" s="9">
        <v>1466</v>
      </c>
      <c r="H31" s="9">
        <v>1462</v>
      </c>
      <c r="I31" s="19">
        <v>1460</v>
      </c>
      <c r="J31" s="9">
        <v>1459</v>
      </c>
      <c r="K31" s="9">
        <v>1450</v>
      </c>
      <c r="L31" s="19">
        <v>1445</v>
      </c>
      <c r="M31" s="9">
        <v>1443</v>
      </c>
      <c r="N31" s="9">
        <v>1443</v>
      </c>
      <c r="O31" s="19">
        <v>1438</v>
      </c>
      <c r="P31" s="19">
        <v>1429</v>
      </c>
    </row>
    <row r="32" spans="2:16" ht="16.5" customHeight="1">
      <c r="B32" s="31"/>
      <c r="C32" s="33"/>
      <c r="D32" s="17" t="s">
        <v>6</v>
      </c>
      <c r="E32" s="11">
        <v>1589</v>
      </c>
      <c r="F32" s="11">
        <v>1581</v>
      </c>
      <c r="G32" s="11">
        <v>1581</v>
      </c>
      <c r="H32" s="11">
        <v>1582</v>
      </c>
      <c r="I32" s="11">
        <v>1570</v>
      </c>
      <c r="J32" s="11">
        <v>1569</v>
      </c>
      <c r="K32" s="11">
        <v>1562</v>
      </c>
      <c r="L32" s="11">
        <v>1560</v>
      </c>
      <c r="M32" s="11">
        <v>1557</v>
      </c>
      <c r="N32" s="11">
        <v>1555</v>
      </c>
      <c r="O32" s="11">
        <v>1550</v>
      </c>
      <c r="P32" s="20">
        <v>1543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N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5" sqref="P5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160</v>
      </c>
      <c r="F3" s="28" t="s">
        <v>161</v>
      </c>
      <c r="G3" s="28" t="s">
        <v>162</v>
      </c>
      <c r="H3" s="28" t="s">
        <v>163</v>
      </c>
      <c r="I3" s="28" t="s">
        <v>164</v>
      </c>
      <c r="J3" s="28" t="s">
        <v>165</v>
      </c>
      <c r="K3" s="28" t="s">
        <v>166</v>
      </c>
      <c r="L3" s="28" t="s">
        <v>167</v>
      </c>
      <c r="M3" s="28" t="s">
        <v>168</v>
      </c>
      <c r="N3" s="28" t="s">
        <v>172</v>
      </c>
      <c r="O3" s="28" t="s">
        <v>173</v>
      </c>
      <c r="P3" s="43" t="s">
        <v>174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13878</v>
      </c>
      <c r="F5" s="21">
        <f t="shared" si="0"/>
        <v>13876</v>
      </c>
      <c r="G5" s="21">
        <f t="shared" si="0"/>
        <v>13856</v>
      </c>
      <c r="H5" s="21">
        <f t="shared" si="0"/>
        <v>13856</v>
      </c>
      <c r="I5" s="21">
        <f t="shared" si="0"/>
        <v>13844</v>
      </c>
      <c r="J5" s="21">
        <f t="shared" si="0"/>
        <v>13848</v>
      </c>
      <c r="K5" s="21">
        <f t="shared" si="0"/>
        <v>13834</v>
      </c>
      <c r="L5" s="21">
        <f t="shared" si="0"/>
        <v>13862</v>
      </c>
      <c r="M5" s="21">
        <f>IF(OR(M9="",M13="",M17="",M21="",M25="",M29=""),"",SUM(M9,M13,M17,M21,M25,M29))</f>
        <v>13838</v>
      </c>
      <c r="N5" s="21">
        <f>IF(OR(N9="",N13="",N17="",N21="",N25="",N29=""),"",SUM(N9,N13,N17,N21,N25,N29))</f>
        <v>13827</v>
      </c>
      <c r="O5" s="21">
        <f>IF(OR(O9="",O13="",O17="",O21="",O25="",O29=""),"",SUM(O9,O13,O17,O21,O25,O29))</f>
        <v>13826</v>
      </c>
      <c r="P5" s="22">
        <f>IF(OR(P9="",P13="",P17="",P21="",P25="",P29=""),"",SUM(P9,P13,P17,P21,P25,P29))</f>
        <v>13806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39614</v>
      </c>
      <c r="F6" s="18">
        <f>IF(AND(F10="",F14="",F18="",F22="",F26="",F30=""),"",SUM(F7:F8))</f>
        <v>39580</v>
      </c>
      <c r="G6" s="18">
        <f>IF(AND(G10="",G14="",G18="",G22="",G26="",G30=""),"",SUM(G7:G8))</f>
        <v>39524</v>
      </c>
      <c r="H6" s="18">
        <f aca="true" t="shared" si="1" ref="H6:P6">IF(AND(H10="",H14="",H18="",H22="",H26="",I30=""),"",SUM(H7:H8))</f>
        <v>39509</v>
      </c>
      <c r="I6" s="18">
        <f t="shared" si="1"/>
        <v>39448</v>
      </c>
      <c r="J6" s="18">
        <f t="shared" si="1"/>
        <v>39420</v>
      </c>
      <c r="K6" s="18">
        <f t="shared" si="1"/>
        <v>39338</v>
      </c>
      <c r="L6" s="18">
        <f t="shared" si="1"/>
        <v>39305</v>
      </c>
      <c r="M6" s="18">
        <f t="shared" si="1"/>
        <v>39234</v>
      </c>
      <c r="N6" s="18">
        <f t="shared" si="1"/>
        <v>39179</v>
      </c>
      <c r="O6" s="18">
        <f t="shared" si="1"/>
        <v>39132</v>
      </c>
      <c r="P6" s="18">
        <f t="shared" si="1"/>
        <v>38976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19027</v>
      </c>
      <c r="F7" s="18">
        <f t="shared" si="2"/>
        <v>19014</v>
      </c>
      <c r="G7" s="18">
        <f t="shared" si="2"/>
        <v>18994</v>
      </c>
      <c r="H7" s="18">
        <f t="shared" si="2"/>
        <v>19000</v>
      </c>
      <c r="I7" s="18">
        <f>IF(OR(I11="",I15="",I19="",I23="",I27="",I31=""),"",SUM(I11,I15,I19,I23,I27,I31))</f>
        <v>18976</v>
      </c>
      <c r="J7" s="18">
        <f t="shared" si="2"/>
        <v>18958</v>
      </c>
      <c r="K7" s="18">
        <f t="shared" si="2"/>
        <v>18920</v>
      </c>
      <c r="L7" s="18">
        <f t="shared" si="2"/>
        <v>18899</v>
      </c>
      <c r="M7" s="18">
        <f t="shared" si="2"/>
        <v>18876</v>
      </c>
      <c r="N7" s="18">
        <f t="shared" si="2"/>
        <v>18851</v>
      </c>
      <c r="O7" s="18">
        <f t="shared" si="2"/>
        <v>18830</v>
      </c>
      <c r="P7" s="18">
        <f>IF(OR(P11="",P15="",P19="",P23="",P27="",P31=""),"",SUM(P11,P15,P19,P23,P27,P31))</f>
        <v>18766</v>
      </c>
    </row>
    <row r="8" spans="2:16" ht="16.5" customHeight="1">
      <c r="B8" s="30"/>
      <c r="C8" s="32"/>
      <c r="D8" s="16" t="s">
        <v>6</v>
      </c>
      <c r="E8" s="18">
        <f t="shared" si="2"/>
        <v>20587</v>
      </c>
      <c r="F8" s="18">
        <f t="shared" si="2"/>
        <v>20566</v>
      </c>
      <c r="G8" s="18">
        <f t="shared" si="2"/>
        <v>20530</v>
      </c>
      <c r="H8" s="18">
        <f t="shared" si="2"/>
        <v>20509</v>
      </c>
      <c r="I8" s="18">
        <f t="shared" si="2"/>
        <v>20472</v>
      </c>
      <c r="J8" s="18">
        <f t="shared" si="2"/>
        <v>20462</v>
      </c>
      <c r="K8" s="18">
        <f t="shared" si="2"/>
        <v>20418</v>
      </c>
      <c r="L8" s="18">
        <f t="shared" si="2"/>
        <v>20406</v>
      </c>
      <c r="M8" s="18">
        <f t="shared" si="2"/>
        <v>20358</v>
      </c>
      <c r="N8" s="18">
        <f t="shared" si="2"/>
        <v>20328</v>
      </c>
      <c r="O8" s="18">
        <f t="shared" si="2"/>
        <v>20302</v>
      </c>
      <c r="P8" s="18">
        <f>IF(OR(P12="",P16="",P20="",P24="",P28="",P32=""),"",SUM(P12,P16,P20,P24,P28,P32))</f>
        <v>20210</v>
      </c>
    </row>
    <row r="9" spans="2:16" ht="16.5" customHeight="1">
      <c r="B9" s="30" t="s">
        <v>7</v>
      </c>
      <c r="C9" s="25" t="s">
        <v>2</v>
      </c>
      <c r="D9" s="47"/>
      <c r="E9" s="19">
        <v>4205</v>
      </c>
      <c r="F9" s="19">
        <v>4198</v>
      </c>
      <c r="G9" s="19">
        <v>4202</v>
      </c>
      <c r="H9" s="19">
        <v>4201</v>
      </c>
      <c r="I9" s="19">
        <v>4194</v>
      </c>
      <c r="J9" s="19">
        <v>4194</v>
      </c>
      <c r="K9" s="19">
        <v>4196</v>
      </c>
      <c r="L9" s="19">
        <v>4186</v>
      </c>
      <c r="M9" s="19">
        <v>4187</v>
      </c>
      <c r="N9" s="19">
        <v>4186</v>
      </c>
      <c r="O9" s="19">
        <v>4183</v>
      </c>
      <c r="P9" s="19">
        <v>4181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12662</v>
      </c>
      <c r="F10" s="19">
        <f t="shared" si="3"/>
        <v>12648</v>
      </c>
      <c r="G10" s="19">
        <f t="shared" si="3"/>
        <v>12638</v>
      </c>
      <c r="H10" s="19">
        <f t="shared" si="3"/>
        <v>12628</v>
      </c>
      <c r="I10" s="19">
        <f t="shared" si="3"/>
        <v>12596</v>
      </c>
      <c r="J10" s="19">
        <f t="shared" si="3"/>
        <v>12585</v>
      </c>
      <c r="K10" s="19">
        <f t="shared" si="3"/>
        <v>12561</v>
      </c>
      <c r="L10" s="19">
        <f t="shared" si="3"/>
        <v>12538</v>
      </c>
      <c r="M10" s="19">
        <f t="shared" si="3"/>
        <v>12529</v>
      </c>
      <c r="N10" s="19">
        <f t="shared" si="3"/>
        <v>12517</v>
      </c>
      <c r="O10" s="19">
        <f t="shared" si="3"/>
        <v>12487</v>
      </c>
      <c r="P10" s="19">
        <f>IF(OR(P11="",P12=""),"",SUM(P11:P12))</f>
        <v>12450</v>
      </c>
    </row>
    <row r="11" spans="2:16" ht="16.5" customHeight="1">
      <c r="B11" s="30"/>
      <c r="C11" s="32"/>
      <c r="D11" s="16" t="s">
        <v>5</v>
      </c>
      <c r="E11" s="19">
        <v>6142</v>
      </c>
      <c r="F11" s="19">
        <v>6144</v>
      </c>
      <c r="G11" s="19">
        <v>6134</v>
      </c>
      <c r="H11" s="19">
        <v>6130</v>
      </c>
      <c r="I11" s="19">
        <v>6117</v>
      </c>
      <c r="J11" s="19">
        <v>6109</v>
      </c>
      <c r="K11" s="19">
        <v>6094</v>
      </c>
      <c r="L11" s="19">
        <v>6089</v>
      </c>
      <c r="M11" s="19">
        <v>6085</v>
      </c>
      <c r="N11" s="19">
        <v>6077</v>
      </c>
      <c r="O11" s="19">
        <v>6060</v>
      </c>
      <c r="P11" s="19">
        <v>6045</v>
      </c>
    </row>
    <row r="12" spans="2:16" ht="16.5" customHeight="1">
      <c r="B12" s="30"/>
      <c r="C12" s="32"/>
      <c r="D12" s="16" t="s">
        <v>6</v>
      </c>
      <c r="E12" s="19">
        <v>6520</v>
      </c>
      <c r="F12" s="19">
        <v>6504</v>
      </c>
      <c r="G12" s="19">
        <v>6504</v>
      </c>
      <c r="H12" s="19">
        <v>6498</v>
      </c>
      <c r="I12" s="19">
        <v>6479</v>
      </c>
      <c r="J12" s="19">
        <v>6476</v>
      </c>
      <c r="K12" s="19">
        <v>6467</v>
      </c>
      <c r="L12" s="19">
        <v>6449</v>
      </c>
      <c r="M12" s="19">
        <v>6444</v>
      </c>
      <c r="N12" s="19">
        <v>6440</v>
      </c>
      <c r="O12" s="19">
        <v>6427</v>
      </c>
      <c r="P12" s="19">
        <v>6405</v>
      </c>
    </row>
    <row r="13" spans="2:16" ht="16.5" customHeight="1">
      <c r="B13" s="30" t="s">
        <v>8</v>
      </c>
      <c r="C13" s="25" t="s">
        <v>2</v>
      </c>
      <c r="D13" s="47"/>
      <c r="E13" s="19">
        <v>2071</v>
      </c>
      <c r="F13" s="19">
        <v>2075</v>
      </c>
      <c r="G13" s="19">
        <v>2069</v>
      </c>
      <c r="H13" s="19">
        <v>2068</v>
      </c>
      <c r="I13" s="19">
        <v>2077</v>
      </c>
      <c r="J13" s="19">
        <v>2076</v>
      </c>
      <c r="K13" s="19">
        <v>2069</v>
      </c>
      <c r="L13" s="19">
        <v>2071</v>
      </c>
      <c r="M13" s="19">
        <v>2078</v>
      </c>
      <c r="N13" s="19">
        <v>2074</v>
      </c>
      <c r="O13" s="19">
        <v>2072</v>
      </c>
      <c r="P13" s="19">
        <v>2067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6111</v>
      </c>
      <c r="F14" s="19">
        <f t="shared" si="4"/>
        <v>6104</v>
      </c>
      <c r="G14" s="19">
        <f t="shared" si="4"/>
        <v>6091</v>
      </c>
      <c r="H14" s="19">
        <f t="shared" si="4"/>
        <v>6080</v>
      </c>
      <c r="I14" s="19">
        <f t="shared" si="4"/>
        <v>6084</v>
      </c>
      <c r="J14" s="19">
        <f t="shared" si="4"/>
        <v>6085</v>
      </c>
      <c r="K14" s="19">
        <f t="shared" si="4"/>
        <v>6066</v>
      </c>
      <c r="L14" s="19">
        <f t="shared" si="4"/>
        <v>6058</v>
      </c>
      <c r="M14" s="19">
        <f t="shared" si="4"/>
        <v>6048</v>
      </c>
      <c r="N14" s="19">
        <f t="shared" si="4"/>
        <v>6044</v>
      </c>
      <c r="O14" s="19">
        <f t="shared" si="4"/>
        <v>6040</v>
      </c>
      <c r="P14" s="19">
        <f>IF(OR(P15="",P16=""),"",SUM(P15:P16))</f>
        <v>6013</v>
      </c>
    </row>
    <row r="15" spans="2:16" ht="16.5" customHeight="1">
      <c r="B15" s="30"/>
      <c r="C15" s="32"/>
      <c r="D15" s="16" t="s">
        <v>5</v>
      </c>
      <c r="E15" s="19">
        <v>2929</v>
      </c>
      <c r="F15" s="19">
        <v>2925</v>
      </c>
      <c r="G15" s="19">
        <v>2920</v>
      </c>
      <c r="H15" s="19">
        <v>2920</v>
      </c>
      <c r="I15" s="19">
        <v>2920</v>
      </c>
      <c r="J15" s="19">
        <v>2919</v>
      </c>
      <c r="K15" s="19">
        <v>2911</v>
      </c>
      <c r="L15" s="19">
        <v>2906</v>
      </c>
      <c r="M15" s="19">
        <v>2900</v>
      </c>
      <c r="N15" s="19">
        <v>2901</v>
      </c>
      <c r="O15" s="19">
        <v>2898</v>
      </c>
      <c r="P15" s="19">
        <v>2889</v>
      </c>
    </row>
    <row r="16" spans="2:16" ht="16.5" customHeight="1">
      <c r="B16" s="30"/>
      <c r="C16" s="32"/>
      <c r="D16" s="16" t="s">
        <v>6</v>
      </c>
      <c r="E16" s="19">
        <v>3182</v>
      </c>
      <c r="F16" s="19">
        <v>3179</v>
      </c>
      <c r="G16" s="19">
        <v>3171</v>
      </c>
      <c r="H16" s="19">
        <v>3160</v>
      </c>
      <c r="I16" s="19">
        <v>3164</v>
      </c>
      <c r="J16" s="19">
        <v>3166</v>
      </c>
      <c r="K16" s="19">
        <v>3155</v>
      </c>
      <c r="L16" s="19">
        <v>3152</v>
      </c>
      <c r="M16" s="19">
        <v>3148</v>
      </c>
      <c r="N16" s="19">
        <v>3143</v>
      </c>
      <c r="O16" s="19">
        <v>3142</v>
      </c>
      <c r="P16" s="19">
        <v>3124</v>
      </c>
    </row>
    <row r="17" spans="2:16" ht="16.5" customHeight="1">
      <c r="B17" s="30" t="s">
        <v>9</v>
      </c>
      <c r="C17" s="25" t="s">
        <v>2</v>
      </c>
      <c r="D17" s="47"/>
      <c r="E17" s="19">
        <v>3126</v>
      </c>
      <c r="F17" s="19">
        <v>3120</v>
      </c>
      <c r="G17" s="19">
        <v>3121</v>
      </c>
      <c r="H17" s="19">
        <v>3118</v>
      </c>
      <c r="I17" s="19">
        <v>3112</v>
      </c>
      <c r="J17" s="19">
        <v>3120</v>
      </c>
      <c r="K17" s="19">
        <v>3121</v>
      </c>
      <c r="L17" s="19">
        <v>3124</v>
      </c>
      <c r="M17" s="19">
        <v>3123</v>
      </c>
      <c r="N17" s="19">
        <v>3122</v>
      </c>
      <c r="O17" s="19">
        <v>3125</v>
      </c>
      <c r="P17" s="19">
        <v>3121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8825</v>
      </c>
      <c r="F18" s="19">
        <f t="shared" si="5"/>
        <v>8812</v>
      </c>
      <c r="G18" s="19">
        <f t="shared" si="5"/>
        <v>8805</v>
      </c>
      <c r="H18" s="19">
        <f t="shared" si="5"/>
        <v>8798</v>
      </c>
      <c r="I18" s="19">
        <f t="shared" si="5"/>
        <v>8790</v>
      </c>
      <c r="J18" s="19">
        <f t="shared" si="5"/>
        <v>8790</v>
      </c>
      <c r="K18" s="19">
        <f t="shared" si="5"/>
        <v>8783</v>
      </c>
      <c r="L18" s="19">
        <f t="shared" si="5"/>
        <v>8780</v>
      </c>
      <c r="M18" s="19">
        <f t="shared" si="5"/>
        <v>8781</v>
      </c>
      <c r="N18" s="19">
        <f t="shared" si="5"/>
        <v>8771</v>
      </c>
      <c r="O18" s="19">
        <f t="shared" si="5"/>
        <v>8768</v>
      </c>
      <c r="P18" s="19">
        <f>IF(OR(P19="",P20=""),"",SUM(P19:P20))</f>
        <v>8724</v>
      </c>
    </row>
    <row r="19" spans="2:16" ht="16.5" customHeight="1">
      <c r="B19" s="30"/>
      <c r="C19" s="32"/>
      <c r="D19" s="16" t="s">
        <v>5</v>
      </c>
      <c r="E19" s="19">
        <v>4213</v>
      </c>
      <c r="F19" s="19">
        <v>4208</v>
      </c>
      <c r="G19" s="19">
        <v>4208</v>
      </c>
      <c r="H19" s="19">
        <v>4211</v>
      </c>
      <c r="I19" s="19">
        <v>4208</v>
      </c>
      <c r="J19" s="19">
        <v>4205</v>
      </c>
      <c r="K19" s="19">
        <v>4202</v>
      </c>
      <c r="L19" s="9">
        <v>4201</v>
      </c>
      <c r="M19" s="19">
        <v>4200</v>
      </c>
      <c r="N19" s="19">
        <v>4193</v>
      </c>
      <c r="O19" s="9">
        <v>4189</v>
      </c>
      <c r="P19" s="19">
        <v>4173</v>
      </c>
    </row>
    <row r="20" spans="2:16" ht="16.5" customHeight="1">
      <c r="B20" s="30"/>
      <c r="C20" s="32"/>
      <c r="D20" s="16" t="s">
        <v>6</v>
      </c>
      <c r="E20" s="9">
        <v>4612</v>
      </c>
      <c r="F20" s="19">
        <v>4604</v>
      </c>
      <c r="G20" s="9">
        <v>4597</v>
      </c>
      <c r="H20" s="9">
        <v>4587</v>
      </c>
      <c r="I20" s="9">
        <v>4582</v>
      </c>
      <c r="J20" s="9">
        <v>4585</v>
      </c>
      <c r="K20" s="9">
        <v>4581</v>
      </c>
      <c r="L20" s="9">
        <v>4579</v>
      </c>
      <c r="M20" s="9">
        <v>4581</v>
      </c>
      <c r="N20" s="9">
        <v>4578</v>
      </c>
      <c r="O20" s="9">
        <v>4579</v>
      </c>
      <c r="P20" s="19">
        <v>4551</v>
      </c>
    </row>
    <row r="21" spans="2:16" ht="16.5" customHeight="1">
      <c r="B21" s="30" t="s">
        <v>10</v>
      </c>
      <c r="C21" s="25" t="s">
        <v>2</v>
      </c>
      <c r="D21" s="47"/>
      <c r="E21" s="9">
        <v>2633</v>
      </c>
      <c r="F21" s="19">
        <v>2640</v>
      </c>
      <c r="G21" s="19">
        <v>2626</v>
      </c>
      <c r="H21" s="9">
        <v>2633</v>
      </c>
      <c r="I21" s="19">
        <v>2629</v>
      </c>
      <c r="J21" s="9">
        <v>2626</v>
      </c>
      <c r="K21" s="9">
        <v>2620</v>
      </c>
      <c r="L21" s="19">
        <v>2651</v>
      </c>
      <c r="M21" s="9">
        <v>2623</v>
      </c>
      <c r="N21" s="9">
        <v>2616</v>
      </c>
      <c r="O21" s="19">
        <v>2620</v>
      </c>
      <c r="P21" s="19">
        <v>2612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7286</v>
      </c>
      <c r="F22" s="19">
        <f t="shared" si="6"/>
        <v>7286</v>
      </c>
      <c r="G22" s="19">
        <f t="shared" si="6"/>
        <v>7269</v>
      </c>
      <c r="H22" s="9">
        <f t="shared" si="6"/>
        <v>7284</v>
      </c>
      <c r="I22" s="19">
        <f t="shared" si="6"/>
        <v>7270</v>
      </c>
      <c r="J22" s="9">
        <f t="shared" si="6"/>
        <v>7260</v>
      </c>
      <c r="K22" s="9">
        <f t="shared" si="6"/>
        <v>7245</v>
      </c>
      <c r="L22" s="19">
        <f t="shared" si="6"/>
        <v>7253</v>
      </c>
      <c r="M22" s="9">
        <f t="shared" si="6"/>
        <v>7216</v>
      </c>
      <c r="N22" s="9">
        <f t="shared" si="6"/>
        <v>7200</v>
      </c>
      <c r="O22" s="19">
        <f t="shared" si="6"/>
        <v>7201</v>
      </c>
      <c r="P22" s="19">
        <f>IF(OR(P23="",P24=""),"",SUM(P23:P24))</f>
        <v>7166</v>
      </c>
    </row>
    <row r="23" spans="2:16" ht="16.5" customHeight="1">
      <c r="B23" s="30"/>
      <c r="C23" s="32"/>
      <c r="D23" s="16" t="s">
        <v>5</v>
      </c>
      <c r="E23" s="9">
        <v>3475</v>
      </c>
      <c r="F23" s="19">
        <v>3471</v>
      </c>
      <c r="G23" s="19">
        <v>3470</v>
      </c>
      <c r="H23" s="9">
        <v>3477</v>
      </c>
      <c r="I23" s="19">
        <v>3474</v>
      </c>
      <c r="J23" s="9">
        <v>3469</v>
      </c>
      <c r="K23" s="9">
        <v>3465</v>
      </c>
      <c r="L23" s="19">
        <v>3458</v>
      </c>
      <c r="M23" s="9">
        <v>3453</v>
      </c>
      <c r="N23" s="9">
        <v>3448</v>
      </c>
      <c r="O23" s="19">
        <v>3449</v>
      </c>
      <c r="P23" s="19">
        <v>3429</v>
      </c>
    </row>
    <row r="24" spans="2:16" ht="16.5" customHeight="1">
      <c r="B24" s="30"/>
      <c r="C24" s="32"/>
      <c r="D24" s="16" t="s">
        <v>6</v>
      </c>
      <c r="E24" s="9">
        <v>3811</v>
      </c>
      <c r="F24" s="9">
        <v>3815</v>
      </c>
      <c r="G24" s="19">
        <v>3799</v>
      </c>
      <c r="H24" s="9">
        <v>3807</v>
      </c>
      <c r="I24" s="19">
        <v>3796</v>
      </c>
      <c r="J24" s="9">
        <v>3791</v>
      </c>
      <c r="K24" s="9">
        <v>3780</v>
      </c>
      <c r="L24" s="19">
        <v>3795</v>
      </c>
      <c r="M24" s="9">
        <v>3763</v>
      </c>
      <c r="N24" s="9">
        <v>3752</v>
      </c>
      <c r="O24" s="19">
        <v>3752</v>
      </c>
      <c r="P24" s="19">
        <v>3737</v>
      </c>
    </row>
    <row r="25" spans="2:16" ht="16.5" customHeight="1">
      <c r="B25" s="30" t="s">
        <v>11</v>
      </c>
      <c r="C25" s="25" t="s">
        <v>2</v>
      </c>
      <c r="D25" s="47"/>
      <c r="E25" s="9">
        <v>648</v>
      </c>
      <c r="F25" s="9">
        <v>651</v>
      </c>
      <c r="G25" s="19">
        <v>651</v>
      </c>
      <c r="H25" s="9">
        <v>651</v>
      </c>
      <c r="I25" s="19">
        <v>648</v>
      </c>
      <c r="J25" s="9">
        <v>648</v>
      </c>
      <c r="K25" s="9">
        <v>647</v>
      </c>
      <c r="L25" s="19">
        <v>647</v>
      </c>
      <c r="M25" s="9">
        <v>647</v>
      </c>
      <c r="N25" s="9">
        <v>646</v>
      </c>
      <c r="O25" s="19">
        <v>645</v>
      </c>
      <c r="P25" s="19">
        <v>646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1765</v>
      </c>
      <c r="F26" s="9">
        <f t="shared" si="7"/>
        <v>1772</v>
      </c>
      <c r="G26" s="19">
        <f>IF(OR(G27="",G28=""),"",SUM(G27:G28))</f>
        <v>1767</v>
      </c>
      <c r="H26" s="9">
        <f t="shared" si="7"/>
        <v>1764</v>
      </c>
      <c r="I26" s="19">
        <f t="shared" si="7"/>
        <v>1761</v>
      </c>
      <c r="J26" s="9">
        <f t="shared" si="7"/>
        <v>1757</v>
      </c>
      <c r="K26" s="9">
        <f t="shared" si="7"/>
        <v>1745</v>
      </c>
      <c r="L26" s="19">
        <f t="shared" si="7"/>
        <v>1740</v>
      </c>
      <c r="M26" s="9">
        <f t="shared" si="7"/>
        <v>1737</v>
      </c>
      <c r="N26" s="9">
        <f t="shared" si="7"/>
        <v>1730</v>
      </c>
      <c r="O26" s="19">
        <f t="shared" si="7"/>
        <v>1724</v>
      </c>
      <c r="P26" s="19">
        <f>IF(OR(P27="",P28=""),"",SUM(P27:P28))</f>
        <v>1720</v>
      </c>
    </row>
    <row r="27" spans="2:16" ht="16.5" customHeight="1">
      <c r="B27" s="30"/>
      <c r="C27" s="32"/>
      <c r="D27" s="16" t="s">
        <v>5</v>
      </c>
      <c r="E27" s="9">
        <v>838</v>
      </c>
      <c r="F27" s="9">
        <v>841</v>
      </c>
      <c r="G27" s="19">
        <v>838</v>
      </c>
      <c r="H27" s="9">
        <v>836</v>
      </c>
      <c r="I27" s="19">
        <v>835</v>
      </c>
      <c r="J27" s="9">
        <v>832</v>
      </c>
      <c r="K27" s="9">
        <v>826</v>
      </c>
      <c r="L27" s="19">
        <v>823</v>
      </c>
      <c r="M27" s="9">
        <v>822</v>
      </c>
      <c r="N27" s="9">
        <v>817</v>
      </c>
      <c r="O27" s="19">
        <v>817</v>
      </c>
      <c r="P27" s="19">
        <v>815</v>
      </c>
    </row>
    <row r="28" spans="2:16" ht="16.5" customHeight="1">
      <c r="B28" s="30"/>
      <c r="C28" s="32"/>
      <c r="D28" s="16" t="s">
        <v>6</v>
      </c>
      <c r="E28" s="9">
        <v>927</v>
      </c>
      <c r="F28" s="9">
        <v>931</v>
      </c>
      <c r="G28" s="19">
        <v>929</v>
      </c>
      <c r="H28" s="9">
        <v>928</v>
      </c>
      <c r="I28" s="19">
        <v>926</v>
      </c>
      <c r="J28" s="9">
        <v>925</v>
      </c>
      <c r="K28" s="9">
        <v>919</v>
      </c>
      <c r="L28" s="19">
        <v>917</v>
      </c>
      <c r="M28" s="9">
        <v>915</v>
      </c>
      <c r="N28" s="9">
        <v>913</v>
      </c>
      <c r="O28" s="19">
        <v>907</v>
      </c>
      <c r="P28" s="19">
        <v>905</v>
      </c>
    </row>
    <row r="29" spans="2:16" ht="16.5" customHeight="1">
      <c r="B29" s="30" t="s">
        <v>12</v>
      </c>
      <c r="C29" s="25" t="s">
        <v>2</v>
      </c>
      <c r="D29" s="47"/>
      <c r="E29" s="9">
        <v>1195</v>
      </c>
      <c r="F29" s="9">
        <v>1192</v>
      </c>
      <c r="G29" s="19">
        <v>1187</v>
      </c>
      <c r="H29" s="9">
        <v>1185</v>
      </c>
      <c r="I29" s="19">
        <v>1184</v>
      </c>
      <c r="J29" s="9">
        <v>1184</v>
      </c>
      <c r="K29" s="9">
        <v>1181</v>
      </c>
      <c r="L29" s="19">
        <v>1183</v>
      </c>
      <c r="M29" s="9">
        <v>1180</v>
      </c>
      <c r="N29" s="9">
        <v>1183</v>
      </c>
      <c r="O29" s="19">
        <v>1181</v>
      </c>
      <c r="P29" s="19">
        <v>1179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2965</v>
      </c>
      <c r="F30" s="9">
        <f t="shared" si="8"/>
        <v>2958</v>
      </c>
      <c r="G30" s="19">
        <f t="shared" si="8"/>
        <v>2954</v>
      </c>
      <c r="H30" s="9">
        <f t="shared" si="8"/>
        <v>2955</v>
      </c>
      <c r="I30" s="19">
        <f t="shared" si="8"/>
        <v>2947</v>
      </c>
      <c r="J30" s="9">
        <f t="shared" si="8"/>
        <v>2943</v>
      </c>
      <c r="K30" s="9">
        <f t="shared" si="8"/>
        <v>2938</v>
      </c>
      <c r="L30" s="19">
        <f>IF(OR(L31="",L32=""),"",SUM(L31:L32))</f>
        <v>2936</v>
      </c>
      <c r="M30" s="9">
        <f>IF(OR(M31="",M32=""),"",SUM(M31:M32))</f>
        <v>2923</v>
      </c>
      <c r="N30" s="9">
        <f>IF(OR(N31="",N32=""),"",SUM(N31:N32))</f>
        <v>2917</v>
      </c>
      <c r="O30" s="19">
        <f>IF(OR(O31="",O32=""),"",SUM(O31:O32))</f>
        <v>2912</v>
      </c>
      <c r="P30" s="19">
        <f>IF(OR(P31="",P32=""),"",SUM(P31:P32))</f>
        <v>2903</v>
      </c>
    </row>
    <row r="31" spans="2:16" ht="16.5" customHeight="1">
      <c r="B31" s="30"/>
      <c r="C31" s="32"/>
      <c r="D31" s="16" t="s">
        <v>5</v>
      </c>
      <c r="E31" s="9">
        <v>1430</v>
      </c>
      <c r="F31" s="9">
        <v>1425</v>
      </c>
      <c r="G31" s="9">
        <v>1424</v>
      </c>
      <c r="H31" s="9">
        <v>1426</v>
      </c>
      <c r="I31" s="19">
        <v>1422</v>
      </c>
      <c r="J31" s="9">
        <v>1424</v>
      </c>
      <c r="K31" s="9">
        <v>1422</v>
      </c>
      <c r="L31" s="19">
        <v>1422</v>
      </c>
      <c r="M31" s="9">
        <v>1416</v>
      </c>
      <c r="N31" s="9">
        <v>1415</v>
      </c>
      <c r="O31" s="19">
        <v>1417</v>
      </c>
      <c r="P31" s="19">
        <v>1415</v>
      </c>
    </row>
    <row r="32" spans="2:16" ht="16.5" customHeight="1">
      <c r="B32" s="31"/>
      <c r="C32" s="33"/>
      <c r="D32" s="17" t="s">
        <v>6</v>
      </c>
      <c r="E32" s="11">
        <v>1535</v>
      </c>
      <c r="F32" s="11">
        <v>1533</v>
      </c>
      <c r="G32" s="11">
        <v>1530</v>
      </c>
      <c r="H32" s="11">
        <v>1529</v>
      </c>
      <c r="I32" s="11">
        <v>1525</v>
      </c>
      <c r="J32" s="11">
        <v>1519</v>
      </c>
      <c r="K32" s="11">
        <v>1516</v>
      </c>
      <c r="L32" s="11">
        <v>1514</v>
      </c>
      <c r="M32" s="11">
        <v>1507</v>
      </c>
      <c r="N32" s="11">
        <v>1502</v>
      </c>
      <c r="O32" s="11">
        <v>1495</v>
      </c>
      <c r="P32" s="20">
        <v>1488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1" sqref="O1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175</v>
      </c>
      <c r="F3" s="28" t="s">
        <v>176</v>
      </c>
      <c r="G3" s="28" t="s">
        <v>177</v>
      </c>
      <c r="H3" s="28" t="s">
        <v>178</v>
      </c>
      <c r="I3" s="28" t="s">
        <v>179</v>
      </c>
      <c r="J3" s="28" t="s">
        <v>180</v>
      </c>
      <c r="K3" s="28" t="s">
        <v>181</v>
      </c>
      <c r="L3" s="28" t="s">
        <v>182</v>
      </c>
      <c r="M3" s="28" t="s">
        <v>183</v>
      </c>
      <c r="N3" s="28" t="s">
        <v>184</v>
      </c>
      <c r="O3" s="28" t="s">
        <v>185</v>
      </c>
      <c r="P3" s="28" t="s">
        <v>186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13811</v>
      </c>
      <c r="F5" s="21">
        <f t="shared" si="0"/>
        <v>13809</v>
      </c>
      <c r="G5" s="21">
        <f t="shared" si="0"/>
        <v>13821</v>
      </c>
      <c r="H5" s="21">
        <f t="shared" si="0"/>
        <v>13813</v>
      </c>
      <c r="I5" s="21">
        <f t="shared" si="0"/>
        <v>13794</v>
      </c>
      <c r="J5" s="21">
        <f t="shared" si="0"/>
        <v>13793</v>
      </c>
      <c r="K5" s="21">
        <f t="shared" si="0"/>
        <v>13789</v>
      </c>
      <c r="L5" s="21">
        <f t="shared" si="0"/>
        <v>13822</v>
      </c>
      <c r="M5" s="21">
        <f>IF(OR(M9="",M13="",M17="",M21="",M25="",M29=""),"",SUM(M9,M13,M17,M21,M25,M29))</f>
        <v>13786</v>
      </c>
      <c r="N5" s="21">
        <f>IF(OR(N9="",N13="",N17="",N21="",N25="",N29=""),"",SUM(N9,N13,N17,N21,N25,N29))</f>
        <v>13782</v>
      </c>
      <c r="O5" s="21">
        <f>IF(OR(O9="",O13="",O17="",O21="",O25="",O29=""),"",SUM(O9,O13,O17,O21,O25,O29))</f>
        <v>13771</v>
      </c>
      <c r="P5" s="22">
        <f>IF(OR(P9="",P13="",P17="",P21="",P25="",P29=""),"",SUM(P9,P13,P17,P21,P25,P29))</f>
        <v>13762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38882</v>
      </c>
      <c r="F6" s="18">
        <f>IF(AND(F10="",F14="",F18="",F22="",F26="",F30=""),"",SUM(F7:F8))</f>
        <v>38829</v>
      </c>
      <c r="G6" s="18">
        <f>IF(AND(G10="",G14="",G18="",G22="",G26="",G30=""),"",SUM(G7:G8))</f>
        <v>38819</v>
      </c>
      <c r="H6" s="18">
        <f aca="true" t="shared" si="1" ref="H6:P6">IF(AND(H10="",H14="",H18="",H22="",H26="",I30=""),"",SUM(H7:H8))</f>
        <v>38765</v>
      </c>
      <c r="I6" s="18">
        <f t="shared" si="1"/>
        <v>38707</v>
      </c>
      <c r="J6" s="18">
        <f t="shared" si="1"/>
        <v>38634</v>
      </c>
      <c r="K6" s="18">
        <f t="shared" si="1"/>
        <v>38589</v>
      </c>
      <c r="L6" s="18">
        <f t="shared" si="1"/>
        <v>38563</v>
      </c>
      <c r="M6" s="18">
        <f t="shared" si="1"/>
        <v>38479</v>
      </c>
      <c r="N6" s="18">
        <f t="shared" si="1"/>
        <v>38458</v>
      </c>
      <c r="O6" s="18">
        <f t="shared" si="1"/>
        <v>38392</v>
      </c>
      <c r="P6" s="18">
        <f t="shared" si="1"/>
        <v>38214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18720</v>
      </c>
      <c r="F7" s="18">
        <f t="shared" si="2"/>
        <v>18687</v>
      </c>
      <c r="G7" s="18">
        <f t="shared" si="2"/>
        <v>18683</v>
      </c>
      <c r="H7" s="18">
        <f t="shared" si="2"/>
        <v>18646</v>
      </c>
      <c r="I7" s="18">
        <f>IF(OR(I11="",I15="",I19="",I23="",I27="",I31=""),"",SUM(I11,I15,I19,I23,I27,I31))</f>
        <v>18615</v>
      </c>
      <c r="J7" s="18">
        <f t="shared" si="2"/>
        <v>18592</v>
      </c>
      <c r="K7" s="18">
        <f t="shared" si="2"/>
        <v>18589</v>
      </c>
      <c r="L7" s="18">
        <f t="shared" si="2"/>
        <v>18561</v>
      </c>
      <c r="M7" s="18">
        <f t="shared" si="2"/>
        <v>18557</v>
      </c>
      <c r="N7" s="18">
        <f t="shared" si="2"/>
        <v>18553</v>
      </c>
      <c r="O7" s="18">
        <f t="shared" si="2"/>
        <v>18521</v>
      </c>
      <c r="P7" s="18">
        <f>IF(OR(P11="",P15="",P19="",P23="",P27="",P31=""),"",SUM(P11,P15,P19,P23,P27,P31))</f>
        <v>18438</v>
      </c>
    </row>
    <row r="8" spans="2:16" ht="16.5" customHeight="1">
      <c r="B8" s="30"/>
      <c r="C8" s="32"/>
      <c r="D8" s="16" t="s">
        <v>6</v>
      </c>
      <c r="E8" s="18">
        <f t="shared" si="2"/>
        <v>20162</v>
      </c>
      <c r="F8" s="18">
        <f t="shared" si="2"/>
        <v>20142</v>
      </c>
      <c r="G8" s="18">
        <f t="shared" si="2"/>
        <v>20136</v>
      </c>
      <c r="H8" s="18">
        <f t="shared" si="2"/>
        <v>20119</v>
      </c>
      <c r="I8" s="18">
        <f t="shared" si="2"/>
        <v>20092</v>
      </c>
      <c r="J8" s="18">
        <f t="shared" si="2"/>
        <v>20042</v>
      </c>
      <c r="K8" s="18">
        <f t="shared" si="2"/>
        <v>20000</v>
      </c>
      <c r="L8" s="18">
        <f t="shared" si="2"/>
        <v>20002</v>
      </c>
      <c r="M8" s="18">
        <f t="shared" si="2"/>
        <v>19922</v>
      </c>
      <c r="N8" s="18">
        <f t="shared" si="2"/>
        <v>19905</v>
      </c>
      <c r="O8" s="18">
        <f t="shared" si="2"/>
        <v>19871</v>
      </c>
      <c r="P8" s="18">
        <f>IF(OR(P12="",P16="",P20="",P24="",P28="",P32=""),"",SUM(P12,P16,P20,P24,P28,P32))</f>
        <v>19776</v>
      </c>
    </row>
    <row r="9" spans="2:16" ht="16.5" customHeight="1">
      <c r="B9" s="30" t="s">
        <v>7</v>
      </c>
      <c r="C9" s="25" t="s">
        <v>2</v>
      </c>
      <c r="D9" s="47"/>
      <c r="E9" s="19">
        <v>4177</v>
      </c>
      <c r="F9" s="19">
        <v>4168</v>
      </c>
      <c r="G9" s="19">
        <v>4174</v>
      </c>
      <c r="H9" s="19">
        <v>4179</v>
      </c>
      <c r="I9" s="19">
        <v>4175</v>
      </c>
      <c r="J9" s="19">
        <v>4173</v>
      </c>
      <c r="K9" s="19">
        <v>4171</v>
      </c>
      <c r="L9" s="19">
        <v>4168</v>
      </c>
      <c r="M9" s="19">
        <v>4177</v>
      </c>
      <c r="N9" s="19">
        <v>4176</v>
      </c>
      <c r="O9" s="19">
        <v>4173</v>
      </c>
      <c r="P9" s="19">
        <v>4177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12415</v>
      </c>
      <c r="F10" s="19">
        <f t="shared" si="3"/>
        <v>12384</v>
      </c>
      <c r="G10" s="19">
        <f t="shared" si="3"/>
        <v>12377</v>
      </c>
      <c r="H10" s="19">
        <f t="shared" si="3"/>
        <v>12361</v>
      </c>
      <c r="I10" s="19">
        <f t="shared" si="3"/>
        <v>12346</v>
      </c>
      <c r="J10" s="19">
        <f t="shared" si="3"/>
        <v>12320</v>
      </c>
      <c r="K10" s="19">
        <f t="shared" si="3"/>
        <v>12301</v>
      </c>
      <c r="L10" s="19">
        <f t="shared" si="3"/>
        <v>12276</v>
      </c>
      <c r="M10" s="19">
        <f t="shared" si="3"/>
        <v>12272</v>
      </c>
      <c r="N10" s="19">
        <f t="shared" si="3"/>
        <v>12259</v>
      </c>
      <c r="O10" s="19">
        <f t="shared" si="3"/>
        <v>12250</v>
      </c>
      <c r="P10" s="19">
        <f>IF(OR(P11="",P12=""),"",SUM(P11:P12))</f>
        <v>12212</v>
      </c>
    </row>
    <row r="11" spans="2:16" ht="16.5" customHeight="1">
      <c r="B11" s="30"/>
      <c r="C11" s="32"/>
      <c r="D11" s="16" t="s">
        <v>5</v>
      </c>
      <c r="E11" s="19">
        <v>6027</v>
      </c>
      <c r="F11" s="19">
        <v>6016</v>
      </c>
      <c r="G11" s="19">
        <v>6014</v>
      </c>
      <c r="H11" s="19">
        <v>6008</v>
      </c>
      <c r="I11" s="19">
        <v>6001</v>
      </c>
      <c r="J11" s="19">
        <v>5992</v>
      </c>
      <c r="K11" s="19">
        <v>5988</v>
      </c>
      <c r="L11" s="19">
        <v>5975</v>
      </c>
      <c r="M11" s="19">
        <v>5981</v>
      </c>
      <c r="N11" s="19">
        <v>5972</v>
      </c>
      <c r="O11" s="19">
        <v>5970</v>
      </c>
      <c r="P11" s="19">
        <v>5952</v>
      </c>
    </row>
    <row r="12" spans="2:16" ht="16.5" customHeight="1">
      <c r="B12" s="30"/>
      <c r="C12" s="32"/>
      <c r="D12" s="16" t="s">
        <v>6</v>
      </c>
      <c r="E12" s="19">
        <v>6388</v>
      </c>
      <c r="F12" s="19">
        <v>6368</v>
      </c>
      <c r="G12" s="19">
        <v>6363</v>
      </c>
      <c r="H12" s="19">
        <v>6353</v>
      </c>
      <c r="I12" s="19">
        <v>6345</v>
      </c>
      <c r="J12" s="19">
        <v>6328</v>
      </c>
      <c r="K12" s="19">
        <v>6313</v>
      </c>
      <c r="L12" s="19">
        <v>6301</v>
      </c>
      <c r="M12" s="19">
        <v>6291</v>
      </c>
      <c r="N12" s="19">
        <v>6287</v>
      </c>
      <c r="O12" s="19">
        <v>6280</v>
      </c>
      <c r="P12" s="19">
        <v>6260</v>
      </c>
    </row>
    <row r="13" spans="2:16" ht="16.5" customHeight="1">
      <c r="B13" s="30" t="s">
        <v>8</v>
      </c>
      <c r="C13" s="25" t="s">
        <v>2</v>
      </c>
      <c r="D13" s="47"/>
      <c r="E13" s="19">
        <v>2065</v>
      </c>
      <c r="F13" s="19">
        <v>2071</v>
      </c>
      <c r="G13" s="19">
        <v>2074</v>
      </c>
      <c r="H13" s="19">
        <v>2069</v>
      </c>
      <c r="I13" s="19">
        <v>2067</v>
      </c>
      <c r="J13" s="19">
        <v>2065</v>
      </c>
      <c r="K13" s="19">
        <v>2059</v>
      </c>
      <c r="L13" s="19">
        <v>2057</v>
      </c>
      <c r="M13" s="19">
        <v>2058</v>
      </c>
      <c r="N13" s="19">
        <v>2060</v>
      </c>
      <c r="O13" s="19">
        <v>2064</v>
      </c>
      <c r="P13" s="19">
        <v>2070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6001</v>
      </c>
      <c r="F14" s="19">
        <f t="shared" si="4"/>
        <v>5997</v>
      </c>
      <c r="G14" s="19">
        <f t="shared" si="4"/>
        <v>5999</v>
      </c>
      <c r="H14" s="19">
        <f t="shared" si="4"/>
        <v>5989</v>
      </c>
      <c r="I14" s="19">
        <f t="shared" si="4"/>
        <v>5984</v>
      </c>
      <c r="J14" s="19">
        <f t="shared" si="4"/>
        <v>5966</v>
      </c>
      <c r="K14" s="19">
        <f t="shared" si="4"/>
        <v>5953</v>
      </c>
      <c r="L14" s="19">
        <f t="shared" si="4"/>
        <v>5943</v>
      </c>
      <c r="M14" s="19">
        <f t="shared" si="4"/>
        <v>5945</v>
      </c>
      <c r="N14" s="19">
        <f t="shared" si="4"/>
        <v>5943</v>
      </c>
      <c r="O14" s="19">
        <f t="shared" si="4"/>
        <v>5938</v>
      </c>
      <c r="P14" s="19">
        <f>IF(OR(P15="",P16=""),"",SUM(P15:P16))</f>
        <v>5937</v>
      </c>
    </row>
    <row r="15" spans="2:16" ht="16.5" customHeight="1">
      <c r="B15" s="30"/>
      <c r="C15" s="32"/>
      <c r="D15" s="16" t="s">
        <v>5</v>
      </c>
      <c r="E15" s="19">
        <v>2888</v>
      </c>
      <c r="F15" s="19">
        <v>2883</v>
      </c>
      <c r="G15" s="19">
        <v>2884</v>
      </c>
      <c r="H15" s="19">
        <v>2876</v>
      </c>
      <c r="I15" s="19">
        <v>2871</v>
      </c>
      <c r="J15" s="19">
        <v>2869</v>
      </c>
      <c r="K15" s="19">
        <v>2864</v>
      </c>
      <c r="L15" s="19">
        <v>2860</v>
      </c>
      <c r="M15" s="19">
        <v>2870</v>
      </c>
      <c r="N15" s="19">
        <v>2871</v>
      </c>
      <c r="O15" s="19">
        <v>2869</v>
      </c>
      <c r="P15" s="19">
        <v>2869</v>
      </c>
    </row>
    <row r="16" spans="2:16" ht="16.5" customHeight="1">
      <c r="B16" s="30"/>
      <c r="C16" s="32"/>
      <c r="D16" s="16" t="s">
        <v>6</v>
      </c>
      <c r="E16" s="19">
        <v>3113</v>
      </c>
      <c r="F16" s="19">
        <v>3114</v>
      </c>
      <c r="G16" s="19">
        <v>3115</v>
      </c>
      <c r="H16" s="19">
        <v>3113</v>
      </c>
      <c r="I16" s="19">
        <v>3113</v>
      </c>
      <c r="J16" s="19">
        <v>3097</v>
      </c>
      <c r="K16" s="19">
        <v>3089</v>
      </c>
      <c r="L16" s="19">
        <v>3083</v>
      </c>
      <c r="M16" s="19">
        <v>3075</v>
      </c>
      <c r="N16" s="19">
        <v>3072</v>
      </c>
      <c r="O16" s="19">
        <v>3069</v>
      </c>
      <c r="P16" s="19">
        <v>3068</v>
      </c>
    </row>
    <row r="17" spans="2:16" ht="16.5" customHeight="1">
      <c r="B17" s="30" t="s">
        <v>9</v>
      </c>
      <c r="C17" s="25" t="s">
        <v>2</v>
      </c>
      <c r="D17" s="47"/>
      <c r="E17" s="19">
        <v>3135</v>
      </c>
      <c r="F17" s="19">
        <v>3135</v>
      </c>
      <c r="G17" s="19">
        <v>3139</v>
      </c>
      <c r="H17" s="19">
        <v>3136</v>
      </c>
      <c r="I17" s="19">
        <v>3130</v>
      </c>
      <c r="J17" s="19">
        <v>3133</v>
      </c>
      <c r="K17" s="19">
        <v>3134</v>
      </c>
      <c r="L17" s="19">
        <v>3140</v>
      </c>
      <c r="M17" s="19">
        <v>3138</v>
      </c>
      <c r="N17" s="19">
        <v>3143</v>
      </c>
      <c r="O17" s="19">
        <v>3137</v>
      </c>
      <c r="P17" s="19">
        <v>3125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8713</v>
      </c>
      <c r="F18" s="19">
        <f t="shared" si="5"/>
        <v>8712</v>
      </c>
      <c r="G18" s="19">
        <f t="shared" si="5"/>
        <v>8712</v>
      </c>
      <c r="H18" s="19">
        <f t="shared" si="5"/>
        <v>8707</v>
      </c>
      <c r="I18" s="19">
        <f t="shared" si="5"/>
        <v>8696</v>
      </c>
      <c r="J18" s="19">
        <f t="shared" si="5"/>
        <v>8679</v>
      </c>
      <c r="K18" s="19">
        <f t="shared" si="5"/>
        <v>8689</v>
      </c>
      <c r="L18" s="19">
        <f t="shared" si="5"/>
        <v>8692</v>
      </c>
      <c r="M18" s="19">
        <f t="shared" si="5"/>
        <v>8674</v>
      </c>
      <c r="N18" s="19">
        <f t="shared" si="5"/>
        <v>8680</v>
      </c>
      <c r="O18" s="19">
        <f t="shared" si="5"/>
        <v>8660</v>
      </c>
      <c r="P18" s="19">
        <f>IF(OR(P19="",P20=""),"",SUM(P19:P20))</f>
        <v>8595</v>
      </c>
    </row>
    <row r="19" spans="2:16" ht="16.5" customHeight="1">
      <c r="B19" s="30"/>
      <c r="C19" s="32"/>
      <c r="D19" s="16" t="s">
        <v>5</v>
      </c>
      <c r="E19" s="19">
        <v>4169</v>
      </c>
      <c r="F19" s="19">
        <v>4164</v>
      </c>
      <c r="G19" s="19">
        <v>4163</v>
      </c>
      <c r="H19" s="19">
        <v>4157</v>
      </c>
      <c r="I19" s="19">
        <v>4152</v>
      </c>
      <c r="J19" s="19">
        <v>4140</v>
      </c>
      <c r="K19" s="19">
        <v>4147</v>
      </c>
      <c r="L19" s="9">
        <v>4151</v>
      </c>
      <c r="M19" s="19">
        <v>4147</v>
      </c>
      <c r="N19" s="19">
        <v>4151</v>
      </c>
      <c r="O19" s="9">
        <v>4142</v>
      </c>
      <c r="P19" s="19">
        <v>4112</v>
      </c>
    </row>
    <row r="20" spans="2:16" ht="16.5" customHeight="1">
      <c r="B20" s="30"/>
      <c r="C20" s="32"/>
      <c r="D20" s="16" t="s">
        <v>6</v>
      </c>
      <c r="E20" s="9">
        <v>4544</v>
      </c>
      <c r="F20" s="19">
        <v>4548</v>
      </c>
      <c r="G20" s="9">
        <v>4549</v>
      </c>
      <c r="H20" s="9">
        <v>4550</v>
      </c>
      <c r="I20" s="9">
        <v>4544</v>
      </c>
      <c r="J20" s="9">
        <v>4539</v>
      </c>
      <c r="K20" s="9">
        <v>4542</v>
      </c>
      <c r="L20" s="9">
        <v>4541</v>
      </c>
      <c r="M20" s="9">
        <v>4527</v>
      </c>
      <c r="N20" s="9">
        <v>4529</v>
      </c>
      <c r="O20" s="9">
        <v>4518</v>
      </c>
      <c r="P20" s="19">
        <v>4483</v>
      </c>
    </row>
    <row r="21" spans="2:16" ht="16.5" customHeight="1">
      <c r="B21" s="30" t="s">
        <v>10</v>
      </c>
      <c r="C21" s="25" t="s">
        <v>2</v>
      </c>
      <c r="D21" s="47"/>
      <c r="E21" s="9">
        <v>2612</v>
      </c>
      <c r="F21" s="19">
        <v>2620</v>
      </c>
      <c r="G21" s="19">
        <v>2613</v>
      </c>
      <c r="H21" s="9">
        <v>2611</v>
      </c>
      <c r="I21" s="19">
        <v>2608</v>
      </c>
      <c r="J21" s="9">
        <v>2610</v>
      </c>
      <c r="K21" s="9">
        <v>2615</v>
      </c>
      <c r="L21" s="19">
        <v>2646</v>
      </c>
      <c r="M21" s="9">
        <v>2610</v>
      </c>
      <c r="N21" s="9">
        <v>2606</v>
      </c>
      <c r="O21" s="19">
        <v>2600</v>
      </c>
      <c r="P21" s="19">
        <v>2596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7154</v>
      </c>
      <c r="F22" s="19">
        <f t="shared" si="6"/>
        <v>7153</v>
      </c>
      <c r="G22" s="19">
        <f t="shared" si="6"/>
        <v>7143</v>
      </c>
      <c r="H22" s="9">
        <f t="shared" si="6"/>
        <v>7132</v>
      </c>
      <c r="I22" s="19">
        <f t="shared" si="6"/>
        <v>7117</v>
      </c>
      <c r="J22" s="9">
        <f t="shared" si="6"/>
        <v>7117</v>
      </c>
      <c r="K22" s="9">
        <f t="shared" si="6"/>
        <v>7104</v>
      </c>
      <c r="L22" s="19">
        <f t="shared" si="6"/>
        <v>7118</v>
      </c>
      <c r="M22" s="9">
        <f t="shared" si="6"/>
        <v>7075</v>
      </c>
      <c r="N22" s="9">
        <f t="shared" si="6"/>
        <v>7075</v>
      </c>
      <c r="O22" s="19">
        <f t="shared" si="6"/>
        <v>7047</v>
      </c>
      <c r="P22" s="19">
        <f>IF(OR(P23="",P24=""),"",SUM(P23:P24))</f>
        <v>7000</v>
      </c>
    </row>
    <row r="23" spans="2:16" ht="16.5" customHeight="1">
      <c r="B23" s="30"/>
      <c r="C23" s="32"/>
      <c r="D23" s="16" t="s">
        <v>5</v>
      </c>
      <c r="E23" s="9">
        <v>3420</v>
      </c>
      <c r="F23" s="19">
        <v>3416</v>
      </c>
      <c r="G23" s="19">
        <v>3414</v>
      </c>
      <c r="H23" s="9">
        <v>3404</v>
      </c>
      <c r="I23" s="19">
        <v>3394</v>
      </c>
      <c r="J23" s="9">
        <v>3398</v>
      </c>
      <c r="K23" s="9">
        <v>3396</v>
      </c>
      <c r="L23" s="19">
        <v>3389</v>
      </c>
      <c r="M23" s="9">
        <v>3381</v>
      </c>
      <c r="N23" s="9">
        <v>3385</v>
      </c>
      <c r="O23" s="19">
        <v>3368</v>
      </c>
      <c r="P23" s="19">
        <v>3347</v>
      </c>
    </row>
    <row r="24" spans="2:16" ht="16.5" customHeight="1">
      <c r="B24" s="30"/>
      <c r="C24" s="32"/>
      <c r="D24" s="16" t="s">
        <v>6</v>
      </c>
      <c r="E24" s="9">
        <v>3734</v>
      </c>
      <c r="F24" s="9">
        <v>3737</v>
      </c>
      <c r="G24" s="19">
        <v>3729</v>
      </c>
      <c r="H24" s="9">
        <v>3728</v>
      </c>
      <c r="I24" s="19">
        <v>3723</v>
      </c>
      <c r="J24" s="9">
        <v>3719</v>
      </c>
      <c r="K24" s="9">
        <v>3708</v>
      </c>
      <c r="L24" s="19">
        <v>3729</v>
      </c>
      <c r="M24" s="9">
        <v>3694</v>
      </c>
      <c r="N24" s="9">
        <v>3690</v>
      </c>
      <c r="O24" s="19">
        <v>3679</v>
      </c>
      <c r="P24" s="19">
        <v>3653</v>
      </c>
    </row>
    <row r="25" spans="2:16" ht="16.5" customHeight="1">
      <c r="B25" s="30" t="s">
        <v>11</v>
      </c>
      <c r="C25" s="25" t="s">
        <v>2</v>
      </c>
      <c r="D25" s="47"/>
      <c r="E25" s="9">
        <v>644</v>
      </c>
      <c r="F25" s="9">
        <v>641</v>
      </c>
      <c r="G25" s="19">
        <v>643</v>
      </c>
      <c r="H25" s="9">
        <v>641</v>
      </c>
      <c r="I25" s="19">
        <v>640</v>
      </c>
      <c r="J25" s="9">
        <v>640</v>
      </c>
      <c r="K25" s="9">
        <v>641</v>
      </c>
      <c r="L25" s="19">
        <v>641</v>
      </c>
      <c r="M25" s="9">
        <v>641</v>
      </c>
      <c r="N25" s="9">
        <v>637</v>
      </c>
      <c r="O25" s="19">
        <v>635</v>
      </c>
      <c r="P25" s="19">
        <v>634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1712</v>
      </c>
      <c r="F26" s="9">
        <f t="shared" si="7"/>
        <v>1709</v>
      </c>
      <c r="G26" s="19">
        <f>IF(OR(G27="",G28=""),"",SUM(G27:G28))</f>
        <v>1706</v>
      </c>
      <c r="H26" s="9">
        <f t="shared" si="7"/>
        <v>1701</v>
      </c>
      <c r="I26" s="19">
        <f t="shared" si="7"/>
        <v>1694</v>
      </c>
      <c r="J26" s="9">
        <f t="shared" si="7"/>
        <v>1690</v>
      </c>
      <c r="K26" s="9">
        <f t="shared" si="7"/>
        <v>1687</v>
      </c>
      <c r="L26" s="19">
        <f t="shared" si="7"/>
        <v>1683</v>
      </c>
      <c r="M26" s="9">
        <f t="shared" si="7"/>
        <v>1677</v>
      </c>
      <c r="N26" s="9">
        <f t="shared" si="7"/>
        <v>1670</v>
      </c>
      <c r="O26" s="19">
        <f t="shared" si="7"/>
        <v>1669</v>
      </c>
      <c r="P26" s="19">
        <f>IF(OR(P27="",P28=""),"",SUM(P27:P28))</f>
        <v>1666</v>
      </c>
    </row>
    <row r="27" spans="2:16" ht="16.5" customHeight="1">
      <c r="B27" s="30"/>
      <c r="C27" s="32"/>
      <c r="D27" s="16" t="s">
        <v>5</v>
      </c>
      <c r="E27" s="9">
        <v>812</v>
      </c>
      <c r="F27" s="9">
        <v>812</v>
      </c>
      <c r="G27" s="19">
        <v>810</v>
      </c>
      <c r="H27" s="9">
        <v>804</v>
      </c>
      <c r="I27" s="19">
        <v>802</v>
      </c>
      <c r="J27" s="9">
        <v>802</v>
      </c>
      <c r="K27" s="9">
        <v>800</v>
      </c>
      <c r="L27" s="19">
        <v>798</v>
      </c>
      <c r="M27" s="9">
        <v>795</v>
      </c>
      <c r="N27" s="9">
        <v>791</v>
      </c>
      <c r="O27" s="19">
        <v>791</v>
      </c>
      <c r="P27" s="19">
        <v>787</v>
      </c>
    </row>
    <row r="28" spans="2:16" ht="16.5" customHeight="1">
      <c r="B28" s="30"/>
      <c r="C28" s="32"/>
      <c r="D28" s="16" t="s">
        <v>6</v>
      </c>
      <c r="E28" s="9">
        <v>900</v>
      </c>
      <c r="F28" s="9">
        <v>897</v>
      </c>
      <c r="G28" s="19">
        <v>896</v>
      </c>
      <c r="H28" s="9">
        <v>897</v>
      </c>
      <c r="I28" s="19">
        <v>892</v>
      </c>
      <c r="J28" s="9">
        <v>888</v>
      </c>
      <c r="K28" s="9">
        <v>887</v>
      </c>
      <c r="L28" s="19">
        <v>885</v>
      </c>
      <c r="M28" s="9">
        <v>882</v>
      </c>
      <c r="N28" s="9">
        <v>879</v>
      </c>
      <c r="O28" s="19">
        <v>878</v>
      </c>
      <c r="P28" s="19">
        <v>879</v>
      </c>
    </row>
    <row r="29" spans="2:16" ht="16.5" customHeight="1">
      <c r="B29" s="30" t="s">
        <v>12</v>
      </c>
      <c r="C29" s="25" t="s">
        <v>2</v>
      </c>
      <c r="D29" s="47"/>
      <c r="E29" s="9">
        <v>1178</v>
      </c>
      <c r="F29" s="9">
        <v>1174</v>
      </c>
      <c r="G29" s="19">
        <v>1178</v>
      </c>
      <c r="H29" s="9">
        <v>1177</v>
      </c>
      <c r="I29" s="19">
        <v>1174</v>
      </c>
      <c r="J29" s="9">
        <v>1172</v>
      </c>
      <c r="K29" s="9">
        <v>1169</v>
      </c>
      <c r="L29" s="19">
        <v>1170</v>
      </c>
      <c r="M29" s="9">
        <v>1162</v>
      </c>
      <c r="N29" s="9">
        <v>1160</v>
      </c>
      <c r="O29" s="19">
        <v>1162</v>
      </c>
      <c r="P29" s="19">
        <v>1160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2887</v>
      </c>
      <c r="F30" s="9">
        <f t="shared" si="8"/>
        <v>2874</v>
      </c>
      <c r="G30" s="19">
        <f t="shared" si="8"/>
        <v>2882</v>
      </c>
      <c r="H30" s="9">
        <f t="shared" si="8"/>
        <v>2875</v>
      </c>
      <c r="I30" s="19">
        <f t="shared" si="8"/>
        <v>2870</v>
      </c>
      <c r="J30" s="9">
        <f t="shared" si="8"/>
        <v>2862</v>
      </c>
      <c r="K30" s="9">
        <f t="shared" si="8"/>
        <v>2855</v>
      </c>
      <c r="L30" s="19">
        <f>IF(OR(L31="",L32=""),"",SUM(L31:L32))</f>
        <v>2851</v>
      </c>
      <c r="M30" s="9">
        <f>IF(OR(M31="",M32=""),"",SUM(M31:M32))</f>
        <v>2836</v>
      </c>
      <c r="N30" s="9">
        <f>IF(OR(N31="",N32=""),"",SUM(N31:N32))</f>
        <v>2831</v>
      </c>
      <c r="O30" s="19">
        <f>IF(OR(O31="",O32=""),"",SUM(O31:O32))</f>
        <v>2828</v>
      </c>
      <c r="P30" s="19">
        <f>IF(OR(P31="",P32=""),"",SUM(P31:P32))</f>
        <v>2804</v>
      </c>
    </row>
    <row r="31" spans="2:16" ht="16.5" customHeight="1">
      <c r="B31" s="30"/>
      <c r="C31" s="32"/>
      <c r="D31" s="16" t="s">
        <v>5</v>
      </c>
      <c r="E31" s="9">
        <v>1404</v>
      </c>
      <c r="F31" s="9">
        <v>1396</v>
      </c>
      <c r="G31" s="9">
        <v>1398</v>
      </c>
      <c r="H31" s="9">
        <v>1397</v>
      </c>
      <c r="I31" s="19">
        <v>1395</v>
      </c>
      <c r="J31" s="9">
        <v>1391</v>
      </c>
      <c r="K31" s="9">
        <v>1394</v>
      </c>
      <c r="L31" s="19">
        <v>1388</v>
      </c>
      <c r="M31" s="9">
        <v>1383</v>
      </c>
      <c r="N31" s="9">
        <v>1383</v>
      </c>
      <c r="O31" s="19">
        <v>1381</v>
      </c>
      <c r="P31" s="19">
        <v>1371</v>
      </c>
    </row>
    <row r="32" spans="2:16" ht="16.5" customHeight="1">
      <c r="B32" s="31"/>
      <c r="C32" s="33"/>
      <c r="D32" s="17" t="s">
        <v>6</v>
      </c>
      <c r="E32" s="11">
        <v>1483</v>
      </c>
      <c r="F32" s="11">
        <v>1478</v>
      </c>
      <c r="G32" s="11">
        <v>1484</v>
      </c>
      <c r="H32" s="11">
        <v>1478</v>
      </c>
      <c r="I32" s="11">
        <v>1475</v>
      </c>
      <c r="J32" s="11">
        <v>1471</v>
      </c>
      <c r="K32" s="11">
        <v>1461</v>
      </c>
      <c r="L32" s="11">
        <v>1463</v>
      </c>
      <c r="M32" s="11">
        <v>1453</v>
      </c>
      <c r="N32" s="11">
        <v>1448</v>
      </c>
      <c r="O32" s="11">
        <v>1447</v>
      </c>
      <c r="P32" s="20">
        <v>1433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  <ignoredErrors>
    <ignoredError sqref="E10:P32" formulaRange="1"/>
    <ignoredError sqref="E6:P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8" sqref="P8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187</v>
      </c>
      <c r="F3" s="28" t="s">
        <v>188</v>
      </c>
      <c r="G3" s="28" t="s">
        <v>189</v>
      </c>
      <c r="H3" s="28" t="s">
        <v>190</v>
      </c>
      <c r="I3" s="28" t="s">
        <v>191</v>
      </c>
      <c r="J3" s="28" t="s">
        <v>192</v>
      </c>
      <c r="K3" s="28" t="s">
        <v>193</v>
      </c>
      <c r="L3" s="28" t="s">
        <v>194</v>
      </c>
      <c r="M3" s="28" t="s">
        <v>195</v>
      </c>
      <c r="N3" s="28" t="s">
        <v>196</v>
      </c>
      <c r="O3" s="28" t="s">
        <v>197</v>
      </c>
      <c r="P3" s="28" t="s">
        <v>198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13777</v>
      </c>
      <c r="F5" s="21">
        <f t="shared" si="0"/>
        <v>13768</v>
      </c>
      <c r="G5" s="21">
        <f t="shared" si="0"/>
        <v>13760</v>
      </c>
      <c r="H5" s="21">
        <f t="shared" si="0"/>
        <v>13753</v>
      </c>
      <c r="I5" s="21">
        <f t="shared" si="0"/>
        <v>13750</v>
      </c>
      <c r="J5" s="21">
        <f t="shared" si="0"/>
        <v>13758</v>
      </c>
      <c r="K5" s="21">
        <f t="shared" si="0"/>
        <v>13756</v>
      </c>
      <c r="L5" s="21">
        <f t="shared" si="0"/>
        <v>13787</v>
      </c>
      <c r="M5" s="21">
        <f>IF(OR(M9="",M13="",M17="",M21="",M25="",M29=""),"",SUM(M9,M13,M17,M21,M25,M29))</f>
        <v>13748</v>
      </c>
      <c r="N5" s="21">
        <f>IF(OR(N9="",N13="",N17="",N21="",N25="",N29=""),"",SUM(N9,N13,N17,N21,N25,N29))</f>
        <v>13735</v>
      </c>
      <c r="O5" s="21">
        <f>IF(OR(O9="",O13="",O17="",O21="",O25="",O29=""),"",SUM(O9,O13,O17,O21,O25,O29))</f>
        <v>13739</v>
      </c>
      <c r="P5" s="22">
        <f>IF(OR(P9="",P13="",P17="",P21="",P25="",P29=""),"",SUM(P9,P13,P17,P21,P25,P29))</f>
        <v>13732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38120</v>
      </c>
      <c r="F6" s="18">
        <f>IF(AND(F10="",F14="",F18="",F22="",F26="",F30=""),"",SUM(F7:F8))</f>
        <v>38041</v>
      </c>
      <c r="G6" s="18">
        <f>IF(AND(G10="",G14="",G18="",G22="",G26="",G30=""),"",SUM(G7:G8))</f>
        <v>37986</v>
      </c>
      <c r="H6" s="18">
        <f aca="true" t="shared" si="1" ref="H6:P6">IF(AND(H10="",H14="",H18="",H22="",H26="",I30=""),"",SUM(H7:H8))</f>
        <v>37974</v>
      </c>
      <c r="I6" s="18">
        <f t="shared" si="1"/>
        <v>37906</v>
      </c>
      <c r="J6" s="18">
        <f t="shared" si="1"/>
        <v>37873</v>
      </c>
      <c r="K6" s="18">
        <f t="shared" si="1"/>
        <v>37841</v>
      </c>
      <c r="L6" s="18">
        <f t="shared" si="1"/>
        <v>37820</v>
      </c>
      <c r="M6" s="18">
        <f t="shared" si="1"/>
        <v>37720</v>
      </c>
      <c r="N6" s="18">
        <f t="shared" si="1"/>
        <v>37671</v>
      </c>
      <c r="O6" s="18">
        <f t="shared" si="1"/>
        <v>37638</v>
      </c>
      <c r="P6" s="18">
        <f t="shared" si="1"/>
        <v>37500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18384</v>
      </c>
      <c r="F7" s="18">
        <f t="shared" si="2"/>
        <v>18344</v>
      </c>
      <c r="G7" s="18">
        <f t="shared" si="2"/>
        <v>18331</v>
      </c>
      <c r="H7" s="18">
        <f t="shared" si="2"/>
        <v>18330</v>
      </c>
      <c r="I7" s="18">
        <f>IF(OR(I11="",I15="",I19="",I23="",I27="",I31=""),"",SUM(I11,I15,I19,I23,I27,I31))</f>
        <v>18296</v>
      </c>
      <c r="J7" s="18">
        <f t="shared" si="2"/>
        <v>18278</v>
      </c>
      <c r="K7" s="18">
        <f t="shared" si="2"/>
        <v>18254</v>
      </c>
      <c r="L7" s="18">
        <f t="shared" si="2"/>
        <v>18230</v>
      </c>
      <c r="M7" s="18">
        <f t="shared" si="2"/>
        <v>18192</v>
      </c>
      <c r="N7" s="18">
        <f t="shared" si="2"/>
        <v>18168</v>
      </c>
      <c r="O7" s="18">
        <f t="shared" si="2"/>
        <v>18146</v>
      </c>
      <c r="P7" s="18">
        <f>IF(OR(P11="",P15="",P19="",P23="",P27="",P31=""),"",SUM(P11,P15,P19,P23,P27,P31))</f>
        <v>18065</v>
      </c>
    </row>
    <row r="8" spans="2:16" ht="16.5" customHeight="1">
      <c r="B8" s="30"/>
      <c r="C8" s="32"/>
      <c r="D8" s="16" t="s">
        <v>6</v>
      </c>
      <c r="E8" s="18">
        <f t="shared" si="2"/>
        <v>19736</v>
      </c>
      <c r="F8" s="18">
        <f t="shared" si="2"/>
        <v>19697</v>
      </c>
      <c r="G8" s="18">
        <f t="shared" si="2"/>
        <v>19655</v>
      </c>
      <c r="H8" s="18">
        <f t="shared" si="2"/>
        <v>19644</v>
      </c>
      <c r="I8" s="18">
        <f t="shared" si="2"/>
        <v>19610</v>
      </c>
      <c r="J8" s="18">
        <f t="shared" si="2"/>
        <v>19595</v>
      </c>
      <c r="K8" s="18">
        <f t="shared" si="2"/>
        <v>19587</v>
      </c>
      <c r="L8" s="18">
        <f t="shared" si="2"/>
        <v>19590</v>
      </c>
      <c r="M8" s="18">
        <f t="shared" si="2"/>
        <v>19528</v>
      </c>
      <c r="N8" s="18">
        <f t="shared" si="2"/>
        <v>19503</v>
      </c>
      <c r="O8" s="18">
        <f t="shared" si="2"/>
        <v>19492</v>
      </c>
      <c r="P8" s="18">
        <f>IF(OR(P12="",P16="",P20="",P24="",P28="",P32=""),"",SUM(P12,P16,P20,P24,P28,P32))</f>
        <v>19435</v>
      </c>
    </row>
    <row r="9" spans="2:16" ht="16.5" customHeight="1">
      <c r="B9" s="30" t="s">
        <v>7</v>
      </c>
      <c r="C9" s="25" t="s">
        <v>2</v>
      </c>
      <c r="D9" s="47"/>
      <c r="E9" s="19">
        <v>4179</v>
      </c>
      <c r="F9" s="19">
        <v>4179</v>
      </c>
      <c r="G9" s="19">
        <v>4182</v>
      </c>
      <c r="H9" s="19">
        <v>4178</v>
      </c>
      <c r="I9" s="19">
        <v>4172</v>
      </c>
      <c r="J9" s="19">
        <v>4166</v>
      </c>
      <c r="K9" s="19">
        <v>4174</v>
      </c>
      <c r="L9" s="19">
        <v>4176</v>
      </c>
      <c r="M9" s="19">
        <v>4171</v>
      </c>
      <c r="N9" s="19">
        <v>4177</v>
      </c>
      <c r="O9" s="19">
        <v>4168</v>
      </c>
      <c r="P9" s="19">
        <v>4161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12178</v>
      </c>
      <c r="F10" s="19">
        <f t="shared" si="3"/>
        <v>12151</v>
      </c>
      <c r="G10" s="19">
        <f t="shared" si="3"/>
        <v>12137</v>
      </c>
      <c r="H10" s="19">
        <f t="shared" si="3"/>
        <v>12137</v>
      </c>
      <c r="I10" s="19">
        <f t="shared" si="3"/>
        <v>12104</v>
      </c>
      <c r="J10" s="19">
        <f t="shared" si="3"/>
        <v>12084</v>
      </c>
      <c r="K10" s="19">
        <f t="shared" si="3"/>
        <v>12077</v>
      </c>
      <c r="L10" s="19">
        <f t="shared" si="3"/>
        <v>12064</v>
      </c>
      <c r="M10" s="19">
        <f t="shared" si="3"/>
        <v>12018</v>
      </c>
      <c r="N10" s="19">
        <f t="shared" si="3"/>
        <v>12010</v>
      </c>
      <c r="O10" s="19">
        <f t="shared" si="3"/>
        <v>11985</v>
      </c>
      <c r="P10" s="19">
        <f>IF(OR(P11="",P12=""),"",SUM(P11:P12))</f>
        <v>11949</v>
      </c>
    </row>
    <row r="11" spans="2:16" ht="16.5" customHeight="1">
      <c r="B11" s="30"/>
      <c r="C11" s="32"/>
      <c r="D11" s="16" t="s">
        <v>5</v>
      </c>
      <c r="E11" s="19">
        <v>5939</v>
      </c>
      <c r="F11" s="19">
        <v>5926</v>
      </c>
      <c r="G11" s="19">
        <v>5921</v>
      </c>
      <c r="H11" s="19">
        <v>5916</v>
      </c>
      <c r="I11" s="19">
        <v>5905</v>
      </c>
      <c r="J11" s="19">
        <v>5896</v>
      </c>
      <c r="K11" s="19">
        <v>5886</v>
      </c>
      <c r="L11" s="19">
        <v>5877</v>
      </c>
      <c r="M11" s="19">
        <v>5851</v>
      </c>
      <c r="N11" s="19">
        <v>5847</v>
      </c>
      <c r="O11" s="19">
        <v>5831</v>
      </c>
      <c r="P11" s="19">
        <v>5812</v>
      </c>
    </row>
    <row r="12" spans="2:16" ht="16.5" customHeight="1">
      <c r="B12" s="30"/>
      <c r="C12" s="32"/>
      <c r="D12" s="16" t="s">
        <v>6</v>
      </c>
      <c r="E12" s="19">
        <v>6239</v>
      </c>
      <c r="F12" s="19">
        <v>6225</v>
      </c>
      <c r="G12" s="19">
        <v>6216</v>
      </c>
      <c r="H12" s="19">
        <v>6221</v>
      </c>
      <c r="I12" s="19">
        <v>6199</v>
      </c>
      <c r="J12" s="19">
        <v>6188</v>
      </c>
      <c r="K12" s="19">
        <v>6191</v>
      </c>
      <c r="L12" s="19">
        <v>6187</v>
      </c>
      <c r="M12" s="19">
        <v>6167</v>
      </c>
      <c r="N12" s="19">
        <v>6163</v>
      </c>
      <c r="O12" s="19">
        <v>6154</v>
      </c>
      <c r="P12" s="19">
        <v>6137</v>
      </c>
    </row>
    <row r="13" spans="2:16" ht="16.5" customHeight="1">
      <c r="B13" s="30" t="s">
        <v>8</v>
      </c>
      <c r="C13" s="25" t="s">
        <v>2</v>
      </c>
      <c r="D13" s="47"/>
      <c r="E13" s="19">
        <v>2064</v>
      </c>
      <c r="F13" s="19">
        <v>2057</v>
      </c>
      <c r="G13" s="19">
        <v>2061</v>
      </c>
      <c r="H13" s="19">
        <v>2061</v>
      </c>
      <c r="I13" s="19">
        <v>2065</v>
      </c>
      <c r="J13" s="19">
        <v>2069</v>
      </c>
      <c r="K13" s="19">
        <v>2071</v>
      </c>
      <c r="L13" s="19">
        <v>2083</v>
      </c>
      <c r="M13" s="19">
        <v>2076</v>
      </c>
      <c r="N13" s="19">
        <v>2068</v>
      </c>
      <c r="O13" s="19">
        <v>2072</v>
      </c>
      <c r="P13" s="19">
        <v>2068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5909</v>
      </c>
      <c r="F14" s="19">
        <f t="shared" si="4"/>
        <v>5895</v>
      </c>
      <c r="G14" s="19">
        <f t="shared" si="4"/>
        <v>5896</v>
      </c>
      <c r="H14" s="19">
        <f t="shared" si="4"/>
        <v>5892</v>
      </c>
      <c r="I14" s="19">
        <f t="shared" si="4"/>
        <v>5881</v>
      </c>
      <c r="J14" s="19">
        <f t="shared" si="4"/>
        <v>5882</v>
      </c>
      <c r="K14" s="19">
        <f t="shared" si="4"/>
        <v>5887</v>
      </c>
      <c r="L14" s="19">
        <f t="shared" si="4"/>
        <v>5893</v>
      </c>
      <c r="M14" s="19">
        <f t="shared" si="4"/>
        <v>5886</v>
      </c>
      <c r="N14" s="19">
        <f t="shared" si="4"/>
        <v>5870</v>
      </c>
      <c r="O14" s="19">
        <f t="shared" si="4"/>
        <v>5874</v>
      </c>
      <c r="P14" s="19">
        <f>IF(OR(P15="",P16=""),"",SUM(P15:P16))</f>
        <v>5841</v>
      </c>
    </row>
    <row r="15" spans="2:16" ht="16.5" customHeight="1">
      <c r="B15" s="30"/>
      <c r="C15" s="32"/>
      <c r="D15" s="16" t="s">
        <v>5</v>
      </c>
      <c r="E15" s="19">
        <v>2856</v>
      </c>
      <c r="F15" s="19">
        <v>2847</v>
      </c>
      <c r="G15" s="19">
        <v>2849</v>
      </c>
      <c r="H15" s="19">
        <v>2852</v>
      </c>
      <c r="I15" s="19">
        <v>2846</v>
      </c>
      <c r="J15" s="19">
        <v>2845</v>
      </c>
      <c r="K15" s="19">
        <v>2851</v>
      </c>
      <c r="L15" s="19">
        <v>2854</v>
      </c>
      <c r="M15" s="19">
        <v>2851</v>
      </c>
      <c r="N15" s="19">
        <v>2841</v>
      </c>
      <c r="O15" s="19">
        <v>2839</v>
      </c>
      <c r="P15" s="19">
        <v>2823</v>
      </c>
    </row>
    <row r="16" spans="2:16" ht="16.5" customHeight="1">
      <c r="B16" s="30"/>
      <c r="C16" s="32"/>
      <c r="D16" s="16" t="s">
        <v>6</v>
      </c>
      <c r="E16" s="19">
        <v>3053</v>
      </c>
      <c r="F16" s="19">
        <v>3048</v>
      </c>
      <c r="G16" s="19">
        <v>3047</v>
      </c>
      <c r="H16" s="19">
        <v>3040</v>
      </c>
      <c r="I16" s="19">
        <v>3035</v>
      </c>
      <c r="J16" s="19">
        <v>3037</v>
      </c>
      <c r="K16" s="19">
        <v>3036</v>
      </c>
      <c r="L16" s="19">
        <v>3039</v>
      </c>
      <c r="M16" s="19">
        <v>3035</v>
      </c>
      <c r="N16" s="19">
        <v>3029</v>
      </c>
      <c r="O16" s="19">
        <v>3035</v>
      </c>
      <c r="P16" s="19">
        <v>3018</v>
      </c>
    </row>
    <row r="17" spans="2:16" ht="16.5" customHeight="1">
      <c r="B17" s="30" t="s">
        <v>9</v>
      </c>
      <c r="C17" s="25" t="s">
        <v>2</v>
      </c>
      <c r="D17" s="47"/>
      <c r="E17" s="19">
        <v>3140</v>
      </c>
      <c r="F17" s="19">
        <v>3138</v>
      </c>
      <c r="G17" s="19">
        <v>3133</v>
      </c>
      <c r="H17" s="19">
        <v>3133</v>
      </c>
      <c r="I17" s="19">
        <v>3126</v>
      </c>
      <c r="J17" s="19">
        <v>3132</v>
      </c>
      <c r="K17" s="19">
        <v>3132</v>
      </c>
      <c r="L17" s="19">
        <v>3133</v>
      </c>
      <c r="M17" s="19">
        <v>3130</v>
      </c>
      <c r="N17" s="19">
        <v>3125</v>
      </c>
      <c r="O17" s="19">
        <v>3137</v>
      </c>
      <c r="P17" s="19">
        <v>3133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8611</v>
      </c>
      <c r="F18" s="19">
        <f t="shared" si="5"/>
        <v>8589</v>
      </c>
      <c r="G18" s="19">
        <f t="shared" si="5"/>
        <v>8568</v>
      </c>
      <c r="H18" s="19">
        <f t="shared" si="5"/>
        <v>8567</v>
      </c>
      <c r="I18" s="19">
        <f t="shared" si="5"/>
        <v>8543</v>
      </c>
      <c r="J18" s="19">
        <f t="shared" si="5"/>
        <v>8541</v>
      </c>
      <c r="K18" s="19">
        <f t="shared" si="5"/>
        <v>8535</v>
      </c>
      <c r="L18" s="19">
        <f t="shared" si="5"/>
        <v>8521</v>
      </c>
      <c r="M18" s="19">
        <f t="shared" si="5"/>
        <v>8512</v>
      </c>
      <c r="N18" s="19">
        <f t="shared" si="5"/>
        <v>8507</v>
      </c>
      <c r="O18" s="19">
        <f t="shared" si="5"/>
        <v>8506</v>
      </c>
      <c r="P18" s="19">
        <f>IF(OR(P19="",P20=""),"",SUM(P19:P20))</f>
        <v>8464</v>
      </c>
    </row>
    <row r="19" spans="2:16" ht="16.5" customHeight="1">
      <c r="B19" s="30"/>
      <c r="C19" s="32"/>
      <c r="D19" s="16" t="s">
        <v>5</v>
      </c>
      <c r="E19" s="19">
        <v>4114</v>
      </c>
      <c r="F19" s="19">
        <v>4107</v>
      </c>
      <c r="G19" s="19">
        <v>4099</v>
      </c>
      <c r="H19" s="19">
        <v>4105</v>
      </c>
      <c r="I19" s="19">
        <v>4088</v>
      </c>
      <c r="J19" s="19">
        <v>4085</v>
      </c>
      <c r="K19" s="19">
        <v>4084</v>
      </c>
      <c r="L19" s="9">
        <v>4079</v>
      </c>
      <c r="M19" s="19">
        <v>4075</v>
      </c>
      <c r="N19" s="19">
        <v>4075</v>
      </c>
      <c r="O19" s="9">
        <v>4080</v>
      </c>
      <c r="P19" s="19">
        <v>4053</v>
      </c>
    </row>
    <row r="20" spans="2:16" ht="16.5" customHeight="1">
      <c r="B20" s="30"/>
      <c r="C20" s="32"/>
      <c r="D20" s="16" t="s">
        <v>6</v>
      </c>
      <c r="E20" s="9">
        <v>4497</v>
      </c>
      <c r="F20" s="19">
        <v>4482</v>
      </c>
      <c r="G20" s="9">
        <v>4469</v>
      </c>
      <c r="H20" s="9">
        <v>4462</v>
      </c>
      <c r="I20" s="9">
        <v>4455</v>
      </c>
      <c r="J20" s="9">
        <v>4456</v>
      </c>
      <c r="K20" s="9">
        <v>4451</v>
      </c>
      <c r="L20" s="9">
        <v>4442</v>
      </c>
      <c r="M20" s="9">
        <v>4437</v>
      </c>
      <c r="N20" s="9">
        <v>4432</v>
      </c>
      <c r="O20" s="9">
        <v>4426</v>
      </c>
      <c r="P20" s="19">
        <v>4411</v>
      </c>
    </row>
    <row r="21" spans="2:16" ht="16.5" customHeight="1">
      <c r="B21" s="30" t="s">
        <v>10</v>
      </c>
      <c r="C21" s="25" t="s">
        <v>2</v>
      </c>
      <c r="D21" s="47"/>
      <c r="E21" s="9">
        <v>2601</v>
      </c>
      <c r="F21" s="19">
        <v>2606</v>
      </c>
      <c r="G21" s="19">
        <v>2599</v>
      </c>
      <c r="H21" s="9">
        <v>2592</v>
      </c>
      <c r="I21" s="19">
        <v>2594</v>
      </c>
      <c r="J21" s="9">
        <v>2600</v>
      </c>
      <c r="K21" s="9">
        <v>2594</v>
      </c>
      <c r="L21" s="19">
        <v>2617</v>
      </c>
      <c r="M21" s="9">
        <v>2592</v>
      </c>
      <c r="N21" s="9">
        <v>2591</v>
      </c>
      <c r="O21" s="19">
        <v>2589</v>
      </c>
      <c r="P21" s="19">
        <v>2590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6977</v>
      </c>
      <c r="F22" s="19">
        <f t="shared" si="6"/>
        <v>6978</v>
      </c>
      <c r="G22" s="19">
        <f t="shared" si="6"/>
        <v>6973</v>
      </c>
      <c r="H22" s="9">
        <f t="shared" si="6"/>
        <v>6969</v>
      </c>
      <c r="I22" s="19">
        <f t="shared" si="6"/>
        <v>6968</v>
      </c>
      <c r="J22" s="9">
        <f t="shared" si="6"/>
        <v>6964</v>
      </c>
      <c r="K22" s="9">
        <f t="shared" si="6"/>
        <v>6951</v>
      </c>
      <c r="L22" s="19">
        <f t="shared" si="6"/>
        <v>6964</v>
      </c>
      <c r="M22" s="9">
        <f t="shared" si="6"/>
        <v>6930</v>
      </c>
      <c r="N22" s="9">
        <f t="shared" si="6"/>
        <v>6920</v>
      </c>
      <c r="O22" s="19">
        <f t="shared" si="6"/>
        <v>6905</v>
      </c>
      <c r="P22" s="19">
        <f>IF(OR(P23="",P24=""),"",SUM(P23:P24))</f>
        <v>6886</v>
      </c>
    </row>
    <row r="23" spans="2:16" ht="16.5" customHeight="1">
      <c r="B23" s="30"/>
      <c r="C23" s="32"/>
      <c r="D23" s="16" t="s">
        <v>5</v>
      </c>
      <c r="E23" s="9">
        <v>3333</v>
      </c>
      <c r="F23" s="19">
        <v>3331</v>
      </c>
      <c r="G23" s="19">
        <v>3334</v>
      </c>
      <c r="H23" s="9">
        <v>3331</v>
      </c>
      <c r="I23" s="19">
        <v>3329</v>
      </c>
      <c r="J23" s="9">
        <v>3331</v>
      </c>
      <c r="K23" s="9">
        <v>3318</v>
      </c>
      <c r="L23" s="19">
        <v>3307</v>
      </c>
      <c r="M23" s="9">
        <v>3304</v>
      </c>
      <c r="N23" s="9">
        <v>3301</v>
      </c>
      <c r="O23" s="19">
        <v>3290</v>
      </c>
      <c r="P23" s="19">
        <v>3275</v>
      </c>
    </row>
    <row r="24" spans="2:16" ht="16.5" customHeight="1">
      <c r="B24" s="30"/>
      <c r="C24" s="32"/>
      <c r="D24" s="16" t="s">
        <v>6</v>
      </c>
      <c r="E24" s="9">
        <v>3644</v>
      </c>
      <c r="F24" s="9">
        <v>3647</v>
      </c>
      <c r="G24" s="19">
        <v>3639</v>
      </c>
      <c r="H24" s="9">
        <v>3638</v>
      </c>
      <c r="I24" s="19">
        <v>3639</v>
      </c>
      <c r="J24" s="9">
        <v>3633</v>
      </c>
      <c r="K24" s="9">
        <v>3633</v>
      </c>
      <c r="L24" s="19">
        <v>3657</v>
      </c>
      <c r="M24" s="9">
        <v>3626</v>
      </c>
      <c r="N24" s="9">
        <v>3619</v>
      </c>
      <c r="O24" s="19">
        <v>3615</v>
      </c>
      <c r="P24" s="19">
        <v>3611</v>
      </c>
    </row>
    <row r="25" spans="2:16" ht="16.5" customHeight="1">
      <c r="B25" s="30" t="s">
        <v>11</v>
      </c>
      <c r="C25" s="25" t="s">
        <v>2</v>
      </c>
      <c r="D25" s="47"/>
      <c r="E25" s="9">
        <v>633</v>
      </c>
      <c r="F25" s="9">
        <v>631</v>
      </c>
      <c r="G25" s="19">
        <v>631</v>
      </c>
      <c r="H25" s="9">
        <v>632</v>
      </c>
      <c r="I25" s="19">
        <v>635</v>
      </c>
      <c r="J25" s="9">
        <v>637</v>
      </c>
      <c r="K25" s="9">
        <v>635</v>
      </c>
      <c r="L25" s="19">
        <v>632</v>
      </c>
      <c r="M25" s="9">
        <v>633</v>
      </c>
      <c r="N25" s="9">
        <v>630</v>
      </c>
      <c r="O25" s="19">
        <v>627</v>
      </c>
      <c r="P25" s="19">
        <v>627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1660</v>
      </c>
      <c r="F26" s="9">
        <f t="shared" si="7"/>
        <v>1656</v>
      </c>
      <c r="G26" s="19">
        <f>IF(OR(G27="",G28=""),"",SUM(G27:G28))</f>
        <v>1649</v>
      </c>
      <c r="H26" s="9">
        <f t="shared" si="7"/>
        <v>1645</v>
      </c>
      <c r="I26" s="19">
        <f t="shared" si="7"/>
        <v>1647</v>
      </c>
      <c r="J26" s="9">
        <f t="shared" si="7"/>
        <v>1647</v>
      </c>
      <c r="K26" s="9">
        <f t="shared" si="7"/>
        <v>1640</v>
      </c>
      <c r="L26" s="19">
        <f t="shared" si="7"/>
        <v>1636</v>
      </c>
      <c r="M26" s="9">
        <f t="shared" si="7"/>
        <v>1635</v>
      </c>
      <c r="N26" s="9">
        <f t="shared" si="7"/>
        <v>1629</v>
      </c>
      <c r="O26" s="19">
        <f t="shared" si="7"/>
        <v>1626</v>
      </c>
      <c r="P26" s="19">
        <f>IF(OR(P27="",P28=""),"",SUM(P27:P28))</f>
        <v>1617</v>
      </c>
    </row>
    <row r="27" spans="2:16" ht="16.5" customHeight="1">
      <c r="B27" s="30"/>
      <c r="C27" s="32"/>
      <c r="D27" s="16" t="s">
        <v>5</v>
      </c>
      <c r="E27" s="9">
        <v>784</v>
      </c>
      <c r="F27" s="9">
        <v>782</v>
      </c>
      <c r="G27" s="19">
        <v>780</v>
      </c>
      <c r="H27" s="9">
        <v>780</v>
      </c>
      <c r="I27" s="19">
        <v>783</v>
      </c>
      <c r="J27" s="9">
        <v>781</v>
      </c>
      <c r="K27" s="9">
        <v>777</v>
      </c>
      <c r="L27" s="19">
        <v>777</v>
      </c>
      <c r="M27" s="9">
        <v>778</v>
      </c>
      <c r="N27" s="9">
        <v>775</v>
      </c>
      <c r="O27" s="19">
        <v>773</v>
      </c>
      <c r="P27" s="19">
        <v>767</v>
      </c>
    </row>
    <row r="28" spans="2:16" ht="16.5" customHeight="1">
      <c r="B28" s="30"/>
      <c r="C28" s="32"/>
      <c r="D28" s="16" t="s">
        <v>6</v>
      </c>
      <c r="E28" s="9">
        <v>876</v>
      </c>
      <c r="F28" s="9">
        <v>874</v>
      </c>
      <c r="G28" s="19">
        <v>869</v>
      </c>
      <c r="H28" s="9">
        <v>865</v>
      </c>
      <c r="I28" s="19">
        <v>864</v>
      </c>
      <c r="J28" s="9">
        <v>866</v>
      </c>
      <c r="K28" s="9">
        <v>863</v>
      </c>
      <c r="L28" s="19">
        <v>859</v>
      </c>
      <c r="M28" s="9">
        <v>857</v>
      </c>
      <c r="N28" s="9">
        <v>854</v>
      </c>
      <c r="O28" s="19">
        <v>853</v>
      </c>
      <c r="P28" s="19">
        <v>850</v>
      </c>
    </row>
    <row r="29" spans="2:16" ht="16.5" customHeight="1">
      <c r="B29" s="30" t="s">
        <v>12</v>
      </c>
      <c r="C29" s="25" t="s">
        <v>2</v>
      </c>
      <c r="D29" s="47"/>
      <c r="E29" s="9">
        <v>1160</v>
      </c>
      <c r="F29" s="9">
        <v>1157</v>
      </c>
      <c r="G29" s="19">
        <v>1154</v>
      </c>
      <c r="H29" s="9">
        <v>1157</v>
      </c>
      <c r="I29" s="19">
        <v>1158</v>
      </c>
      <c r="J29" s="9">
        <v>1154</v>
      </c>
      <c r="K29" s="9">
        <v>1150</v>
      </c>
      <c r="L29" s="19">
        <v>1146</v>
      </c>
      <c r="M29" s="9">
        <v>1146</v>
      </c>
      <c r="N29" s="9">
        <v>1144</v>
      </c>
      <c r="O29" s="19">
        <v>1146</v>
      </c>
      <c r="P29" s="19">
        <v>1153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2785</v>
      </c>
      <c r="F30" s="9">
        <f t="shared" si="8"/>
        <v>2772</v>
      </c>
      <c r="G30" s="19">
        <f t="shared" si="8"/>
        <v>2763</v>
      </c>
      <c r="H30" s="9">
        <f t="shared" si="8"/>
        <v>2764</v>
      </c>
      <c r="I30" s="19">
        <f t="shared" si="8"/>
        <v>2763</v>
      </c>
      <c r="J30" s="9">
        <f t="shared" si="8"/>
        <v>2755</v>
      </c>
      <c r="K30" s="9">
        <f t="shared" si="8"/>
        <v>2751</v>
      </c>
      <c r="L30" s="19">
        <f>IF(OR(L31="",L32=""),"",SUM(L31:L32))</f>
        <v>2742</v>
      </c>
      <c r="M30" s="9">
        <f>IF(OR(M31="",M32=""),"",SUM(M31:M32))</f>
        <v>2739</v>
      </c>
      <c r="N30" s="9">
        <f>IF(OR(N31="",N32=""),"",SUM(N31:N32))</f>
        <v>2735</v>
      </c>
      <c r="O30" s="19">
        <f>IF(OR(O31="",O32=""),"",SUM(O31:O32))</f>
        <v>2742</v>
      </c>
      <c r="P30" s="19">
        <f>IF(OR(P31="",P32=""),"",SUM(P31:P32))</f>
        <v>2743</v>
      </c>
    </row>
    <row r="31" spans="2:16" ht="16.5" customHeight="1">
      <c r="B31" s="30"/>
      <c r="C31" s="32"/>
      <c r="D31" s="16" t="s">
        <v>5</v>
      </c>
      <c r="E31" s="9">
        <v>1358</v>
      </c>
      <c r="F31" s="9">
        <v>1351</v>
      </c>
      <c r="G31" s="9">
        <v>1348</v>
      </c>
      <c r="H31" s="9">
        <v>1346</v>
      </c>
      <c r="I31" s="19">
        <v>1345</v>
      </c>
      <c r="J31" s="9">
        <v>1340</v>
      </c>
      <c r="K31" s="9">
        <v>1338</v>
      </c>
      <c r="L31" s="19">
        <v>1336</v>
      </c>
      <c r="M31" s="9">
        <v>1333</v>
      </c>
      <c r="N31" s="9">
        <v>1329</v>
      </c>
      <c r="O31" s="19">
        <v>1333</v>
      </c>
      <c r="P31" s="19">
        <v>1335</v>
      </c>
    </row>
    <row r="32" spans="2:16" ht="16.5" customHeight="1">
      <c r="B32" s="31"/>
      <c r="C32" s="33"/>
      <c r="D32" s="17" t="s">
        <v>6</v>
      </c>
      <c r="E32" s="11">
        <v>1427</v>
      </c>
      <c r="F32" s="11">
        <v>1421</v>
      </c>
      <c r="G32" s="11">
        <v>1415</v>
      </c>
      <c r="H32" s="11">
        <v>1418</v>
      </c>
      <c r="I32" s="11">
        <v>1418</v>
      </c>
      <c r="J32" s="11">
        <v>1415</v>
      </c>
      <c r="K32" s="11">
        <v>1413</v>
      </c>
      <c r="L32" s="11">
        <v>1406</v>
      </c>
      <c r="M32" s="11">
        <v>1406</v>
      </c>
      <c r="N32" s="11">
        <v>1406</v>
      </c>
      <c r="O32" s="11">
        <v>1409</v>
      </c>
      <c r="P32" s="20">
        <v>1408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  <ignoredErrors>
    <ignoredError sqref="E6:J6 M6:P6" formula="1"/>
    <ignoredError sqref="E10:E28 F10:F26 G22 G26 G18 G14 G10 H10:H15 H17:H30 I26 I22 I10:I18 J10:J29 K9:K22 K5:L5 K7:L8 K24 L9:L20 K26:L26 K25 L22 K23 M10:M19 M21:M32 N10:N32 O10:O26" formulaRange="1"/>
    <ignoredError sqref="K6:L6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3" sqref="P33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199</v>
      </c>
      <c r="F3" s="28" t="s">
        <v>200</v>
      </c>
      <c r="G3" s="28" t="s">
        <v>201</v>
      </c>
      <c r="H3" s="28" t="s">
        <v>202</v>
      </c>
      <c r="I3" s="28" t="s">
        <v>203</v>
      </c>
      <c r="J3" s="28" t="s">
        <v>204</v>
      </c>
      <c r="K3" s="28" t="s">
        <v>205</v>
      </c>
      <c r="L3" s="28" t="s">
        <v>206</v>
      </c>
      <c r="M3" s="28" t="s">
        <v>207</v>
      </c>
      <c r="N3" s="28" t="s">
        <v>208</v>
      </c>
      <c r="O3" s="28" t="s">
        <v>209</v>
      </c>
      <c r="P3" s="28" t="s">
        <v>210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13760</v>
      </c>
      <c r="F5" s="21">
        <f aca="true" t="shared" si="0" ref="F5:P5">IF(OR(F9="",F13="",F17="",F21="",F25="",F29=""),"",SUM(F9,F13,F17,F21,F25,F29))</f>
        <v>13755</v>
      </c>
      <c r="G5" s="21">
        <f t="shared" si="0"/>
        <v>13746</v>
      </c>
      <c r="H5" s="21">
        <f t="shared" si="0"/>
        <v>13740</v>
      </c>
      <c r="I5" s="21">
        <f t="shared" si="0"/>
        <v>13737</v>
      </c>
      <c r="J5" s="21">
        <f t="shared" si="0"/>
        <v>13735</v>
      </c>
      <c r="K5" s="21">
        <f t="shared" si="0"/>
        <v>13736</v>
      </c>
      <c r="L5" s="21">
        <f t="shared" si="0"/>
        <v>13723</v>
      </c>
      <c r="M5" s="21">
        <f t="shared" si="0"/>
        <v>13711</v>
      </c>
      <c r="N5" s="21">
        <f t="shared" si="0"/>
        <v>13702</v>
      </c>
      <c r="O5" s="21">
        <f t="shared" si="0"/>
        <v>13689</v>
      </c>
      <c r="P5" s="21">
        <f t="shared" si="0"/>
        <v>13702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37450</v>
      </c>
      <c r="F6" s="18">
        <f aca="true" t="shared" si="1" ref="F6:P6">IF(AND(F10="",F14="",F18="",F22="",F26="",F30=""),"",SUM(F7:F8))</f>
        <v>37416</v>
      </c>
      <c r="G6" s="18">
        <f t="shared" si="1"/>
        <v>37394</v>
      </c>
      <c r="H6" s="18">
        <f t="shared" si="1"/>
        <v>37349</v>
      </c>
      <c r="I6" s="18">
        <f t="shared" si="1"/>
        <v>37308</v>
      </c>
      <c r="J6" s="18">
        <f t="shared" si="1"/>
        <v>37273</v>
      </c>
      <c r="K6" s="18">
        <f t="shared" si="1"/>
        <v>37222</v>
      </c>
      <c r="L6" s="18">
        <f t="shared" si="1"/>
        <v>37151</v>
      </c>
      <c r="M6" s="18">
        <f t="shared" si="1"/>
        <v>37102</v>
      </c>
      <c r="N6" s="18">
        <f t="shared" si="1"/>
        <v>37039</v>
      </c>
      <c r="O6" s="18">
        <f t="shared" si="1"/>
        <v>36987</v>
      </c>
      <c r="P6" s="18">
        <f t="shared" si="1"/>
        <v>36861</v>
      </c>
    </row>
    <row r="7" spans="2:16" ht="16.5" customHeight="1">
      <c r="B7" s="30"/>
      <c r="C7" s="32"/>
      <c r="D7" s="16" t="s">
        <v>5</v>
      </c>
      <c r="E7" s="18">
        <f>IF(OR(E11="",E15="",E19="",E23="",E27="",E31=""),"",SUM(E11,E15,E19,E23,E27,E31))</f>
        <v>18040</v>
      </c>
      <c r="F7" s="18">
        <f aca="true" t="shared" si="2" ref="F7:P7">IF(OR(F11="",F15="",F19="",F23="",F27="",F31=""),"",SUM(F11,F15,F19,F23,F27,F31))</f>
        <v>18019</v>
      </c>
      <c r="G7" s="18">
        <f t="shared" si="2"/>
        <v>18019</v>
      </c>
      <c r="H7" s="18">
        <f t="shared" si="2"/>
        <v>17986</v>
      </c>
      <c r="I7" s="18">
        <f t="shared" si="2"/>
        <v>17974</v>
      </c>
      <c r="J7" s="18">
        <f t="shared" si="2"/>
        <v>17963</v>
      </c>
      <c r="K7" s="18">
        <f t="shared" si="2"/>
        <v>17944</v>
      </c>
      <c r="L7" s="18">
        <f t="shared" si="2"/>
        <v>17918</v>
      </c>
      <c r="M7" s="18">
        <f t="shared" si="2"/>
        <v>17889</v>
      </c>
      <c r="N7" s="18">
        <f t="shared" si="2"/>
        <v>17869</v>
      </c>
      <c r="O7" s="18">
        <f t="shared" si="2"/>
        <v>17845</v>
      </c>
      <c r="P7" s="18">
        <f t="shared" si="2"/>
        <v>17785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19410</v>
      </c>
      <c r="F8" s="18">
        <f aca="true" t="shared" si="3" ref="F8:P8">IF(OR(F12="",F16="",F20="",F24="",F28="",F32=""),"",SUM(F12,F16,F20,F24,F28,F32))</f>
        <v>19397</v>
      </c>
      <c r="G8" s="18">
        <f t="shared" si="3"/>
        <v>19375</v>
      </c>
      <c r="H8" s="18">
        <f t="shared" si="3"/>
        <v>19363</v>
      </c>
      <c r="I8" s="18">
        <f t="shared" si="3"/>
        <v>19334</v>
      </c>
      <c r="J8" s="18">
        <f t="shared" si="3"/>
        <v>19310</v>
      </c>
      <c r="K8" s="18">
        <f t="shared" si="3"/>
        <v>19278</v>
      </c>
      <c r="L8" s="18">
        <f t="shared" si="3"/>
        <v>19233</v>
      </c>
      <c r="M8" s="18">
        <f t="shared" si="3"/>
        <v>19213</v>
      </c>
      <c r="N8" s="18">
        <f t="shared" si="3"/>
        <v>19170</v>
      </c>
      <c r="O8" s="18">
        <f t="shared" si="3"/>
        <v>19142</v>
      </c>
      <c r="P8" s="18">
        <f t="shared" si="3"/>
        <v>19076</v>
      </c>
    </row>
    <row r="9" spans="2:16" ht="16.5" customHeight="1">
      <c r="B9" s="30" t="s">
        <v>7</v>
      </c>
      <c r="C9" s="25" t="s">
        <v>2</v>
      </c>
      <c r="D9" s="47"/>
      <c r="E9" s="19">
        <v>4172</v>
      </c>
      <c r="F9" s="19">
        <v>4173</v>
      </c>
      <c r="G9" s="19">
        <v>4166</v>
      </c>
      <c r="H9" s="19">
        <v>4166</v>
      </c>
      <c r="I9" s="19">
        <v>4159</v>
      </c>
      <c r="J9" s="19">
        <v>4161</v>
      </c>
      <c r="K9" s="19">
        <v>4161</v>
      </c>
      <c r="L9" s="19">
        <v>4164</v>
      </c>
      <c r="M9" s="19">
        <v>4156</v>
      </c>
      <c r="N9" s="19">
        <v>4151</v>
      </c>
      <c r="O9" s="19">
        <v>4146</v>
      </c>
      <c r="P9" s="19">
        <v>4157</v>
      </c>
    </row>
    <row r="10" spans="2:16" ht="16.5" customHeight="1">
      <c r="B10" s="30"/>
      <c r="C10" s="32" t="s">
        <v>3</v>
      </c>
      <c r="D10" s="16" t="s">
        <v>4</v>
      </c>
      <c r="E10" s="19">
        <f>IF(OR(E11="",E12=""),"",SUM(E11:E12))</f>
        <v>11942</v>
      </c>
      <c r="F10" s="19">
        <f aca="true" t="shared" si="4" ref="F10:P10">IF(OR(F11="",F12=""),"",SUM(F11:F12))</f>
        <v>11932</v>
      </c>
      <c r="G10" s="19">
        <f t="shared" si="4"/>
        <v>11915</v>
      </c>
      <c r="H10" s="19">
        <f t="shared" si="4"/>
        <v>11902</v>
      </c>
      <c r="I10" s="19">
        <f t="shared" si="4"/>
        <v>11875</v>
      </c>
      <c r="J10" s="19">
        <f t="shared" si="4"/>
        <v>11862</v>
      </c>
      <c r="K10" s="19">
        <f t="shared" si="4"/>
        <v>11848</v>
      </c>
      <c r="L10" s="19">
        <f t="shared" si="4"/>
        <v>11838</v>
      </c>
      <c r="M10" s="19">
        <f t="shared" si="4"/>
        <v>11818</v>
      </c>
      <c r="N10" s="19">
        <f t="shared" si="4"/>
        <v>11805</v>
      </c>
      <c r="O10" s="19">
        <f t="shared" si="4"/>
        <v>11782</v>
      </c>
      <c r="P10" s="19">
        <f t="shared" si="4"/>
        <v>11766</v>
      </c>
    </row>
    <row r="11" spans="2:16" ht="16.5" customHeight="1">
      <c r="B11" s="30"/>
      <c r="C11" s="32"/>
      <c r="D11" s="16" t="s">
        <v>5</v>
      </c>
      <c r="E11" s="19">
        <v>5805</v>
      </c>
      <c r="F11" s="19">
        <v>5801</v>
      </c>
      <c r="G11" s="19">
        <v>5795</v>
      </c>
      <c r="H11" s="19">
        <v>5787</v>
      </c>
      <c r="I11" s="19">
        <v>5776</v>
      </c>
      <c r="J11" s="19">
        <v>5770</v>
      </c>
      <c r="K11" s="19">
        <v>5763</v>
      </c>
      <c r="L11" s="19">
        <v>5762</v>
      </c>
      <c r="M11" s="19">
        <v>5751</v>
      </c>
      <c r="N11" s="19">
        <v>5744</v>
      </c>
      <c r="O11" s="19">
        <v>5733</v>
      </c>
      <c r="P11" s="19">
        <v>5732</v>
      </c>
    </row>
    <row r="12" spans="2:16" ht="16.5" customHeight="1">
      <c r="B12" s="30"/>
      <c r="C12" s="32"/>
      <c r="D12" s="16" t="s">
        <v>6</v>
      </c>
      <c r="E12" s="19">
        <v>6137</v>
      </c>
      <c r="F12" s="19">
        <v>6131</v>
      </c>
      <c r="G12" s="19">
        <v>6120</v>
      </c>
      <c r="H12" s="19">
        <v>6115</v>
      </c>
      <c r="I12" s="19">
        <v>6099</v>
      </c>
      <c r="J12" s="19">
        <v>6092</v>
      </c>
      <c r="K12" s="19">
        <v>6085</v>
      </c>
      <c r="L12" s="19">
        <v>6076</v>
      </c>
      <c r="M12" s="19">
        <v>6067</v>
      </c>
      <c r="N12" s="19">
        <v>6061</v>
      </c>
      <c r="O12" s="19">
        <v>6049</v>
      </c>
      <c r="P12" s="19">
        <v>6034</v>
      </c>
    </row>
    <row r="13" spans="2:16" ht="16.5" customHeight="1">
      <c r="B13" s="30" t="s">
        <v>8</v>
      </c>
      <c r="C13" s="25" t="s">
        <v>2</v>
      </c>
      <c r="D13" s="47"/>
      <c r="E13" s="19">
        <v>2070</v>
      </c>
      <c r="F13" s="19">
        <v>2062</v>
      </c>
      <c r="G13" s="19">
        <v>2064</v>
      </c>
      <c r="H13" s="19">
        <v>2064</v>
      </c>
      <c r="I13" s="19">
        <v>2065</v>
      </c>
      <c r="J13" s="19">
        <v>2059</v>
      </c>
      <c r="K13" s="19">
        <v>2058</v>
      </c>
      <c r="L13" s="19">
        <v>2052</v>
      </c>
      <c r="M13" s="19">
        <v>2054</v>
      </c>
      <c r="N13" s="19">
        <v>2056</v>
      </c>
      <c r="O13" s="19">
        <v>2057</v>
      </c>
      <c r="P13" s="19">
        <v>2060</v>
      </c>
    </row>
    <row r="14" spans="2:16" ht="16.5" customHeight="1">
      <c r="B14" s="30"/>
      <c r="C14" s="32" t="s">
        <v>3</v>
      </c>
      <c r="D14" s="16" t="s">
        <v>4</v>
      </c>
      <c r="E14" s="19">
        <f>IF(OR(E15="",E16=""),"",SUM(E15:E16))</f>
        <v>5820</v>
      </c>
      <c r="F14" s="19">
        <f aca="true" t="shared" si="5" ref="F14:P14">IF(OR(F15="",F16=""),"",SUM(F15:F16))</f>
        <v>5815</v>
      </c>
      <c r="G14" s="19">
        <f t="shared" si="5"/>
        <v>5824</v>
      </c>
      <c r="H14" s="19">
        <f t="shared" si="5"/>
        <v>5821</v>
      </c>
      <c r="I14" s="19">
        <f t="shared" si="5"/>
        <v>5820</v>
      </c>
      <c r="J14" s="19">
        <f t="shared" si="5"/>
        <v>5813</v>
      </c>
      <c r="K14" s="19">
        <f t="shared" si="5"/>
        <v>5812</v>
      </c>
      <c r="L14" s="19">
        <f t="shared" si="5"/>
        <v>5798</v>
      </c>
      <c r="M14" s="19">
        <f t="shared" si="5"/>
        <v>5794</v>
      </c>
      <c r="N14" s="19">
        <f t="shared" si="5"/>
        <v>5794</v>
      </c>
      <c r="O14" s="19">
        <f t="shared" si="5"/>
        <v>5791</v>
      </c>
      <c r="P14" s="19">
        <f t="shared" si="5"/>
        <v>5775</v>
      </c>
    </row>
    <row r="15" spans="2:16" ht="16.5" customHeight="1">
      <c r="B15" s="30"/>
      <c r="C15" s="32"/>
      <c r="D15" s="16" t="s">
        <v>5</v>
      </c>
      <c r="E15" s="19">
        <v>2812</v>
      </c>
      <c r="F15" s="19">
        <v>2810</v>
      </c>
      <c r="G15" s="19">
        <v>2813</v>
      </c>
      <c r="H15" s="19">
        <v>2809</v>
      </c>
      <c r="I15" s="19">
        <v>2810</v>
      </c>
      <c r="J15" s="19">
        <v>2807</v>
      </c>
      <c r="K15" s="19">
        <v>2809</v>
      </c>
      <c r="L15" s="19">
        <v>2798</v>
      </c>
      <c r="M15" s="19">
        <v>2792</v>
      </c>
      <c r="N15" s="19">
        <v>2795</v>
      </c>
      <c r="O15" s="19">
        <v>2793</v>
      </c>
      <c r="P15" s="19">
        <v>2784</v>
      </c>
    </row>
    <row r="16" spans="2:16" ht="16.5" customHeight="1">
      <c r="B16" s="30"/>
      <c r="C16" s="32"/>
      <c r="D16" s="16" t="s">
        <v>6</v>
      </c>
      <c r="E16" s="19">
        <v>3008</v>
      </c>
      <c r="F16" s="19">
        <v>3005</v>
      </c>
      <c r="G16" s="19">
        <v>3011</v>
      </c>
      <c r="H16" s="19">
        <v>3012</v>
      </c>
      <c r="I16" s="19">
        <v>3010</v>
      </c>
      <c r="J16" s="19">
        <v>3006</v>
      </c>
      <c r="K16" s="19">
        <v>3003</v>
      </c>
      <c r="L16" s="19">
        <v>3000</v>
      </c>
      <c r="M16" s="19">
        <v>3002</v>
      </c>
      <c r="N16" s="19">
        <v>2999</v>
      </c>
      <c r="O16" s="19">
        <v>2998</v>
      </c>
      <c r="P16" s="19">
        <v>2991</v>
      </c>
    </row>
    <row r="17" spans="2:16" ht="16.5" customHeight="1">
      <c r="B17" s="30" t="s">
        <v>9</v>
      </c>
      <c r="C17" s="25" t="s">
        <v>2</v>
      </c>
      <c r="D17" s="47"/>
      <c r="E17" s="19">
        <v>3144</v>
      </c>
      <c r="F17" s="19">
        <v>3139</v>
      </c>
      <c r="G17" s="19">
        <v>3135</v>
      </c>
      <c r="H17" s="19">
        <v>3131</v>
      </c>
      <c r="I17" s="19">
        <v>3134</v>
      </c>
      <c r="J17" s="19">
        <v>3137</v>
      </c>
      <c r="K17" s="19">
        <v>3143</v>
      </c>
      <c r="L17" s="19">
        <v>3133</v>
      </c>
      <c r="M17" s="19">
        <v>3131</v>
      </c>
      <c r="N17" s="19">
        <v>3133</v>
      </c>
      <c r="O17" s="19">
        <v>3124</v>
      </c>
      <c r="P17" s="19">
        <v>3127</v>
      </c>
    </row>
    <row r="18" spans="2:16" ht="16.5" customHeight="1">
      <c r="B18" s="30"/>
      <c r="C18" s="32" t="s">
        <v>3</v>
      </c>
      <c r="D18" s="16" t="s">
        <v>4</v>
      </c>
      <c r="E18" s="19">
        <f>IF(OR(E19="",E20=""),"",SUM(E19:E20))</f>
        <v>8467</v>
      </c>
      <c r="F18" s="19">
        <f aca="true" t="shared" si="6" ref="F18:P18">IF(OR(F19="",F20=""),"",SUM(F19:F20))</f>
        <v>8451</v>
      </c>
      <c r="G18" s="19">
        <f t="shared" si="6"/>
        <v>8449</v>
      </c>
      <c r="H18" s="19">
        <f t="shared" si="6"/>
        <v>8440</v>
      </c>
      <c r="I18" s="19">
        <f t="shared" si="6"/>
        <v>8427</v>
      </c>
      <c r="J18" s="19">
        <f t="shared" si="6"/>
        <v>8425</v>
      </c>
      <c r="K18" s="19">
        <f t="shared" si="6"/>
        <v>8415</v>
      </c>
      <c r="L18" s="19">
        <f t="shared" si="6"/>
        <v>8393</v>
      </c>
      <c r="M18" s="19">
        <f t="shared" si="6"/>
        <v>8389</v>
      </c>
      <c r="N18" s="19">
        <f t="shared" si="6"/>
        <v>8374</v>
      </c>
      <c r="O18" s="19">
        <f t="shared" si="6"/>
        <v>8359</v>
      </c>
      <c r="P18" s="19">
        <f t="shared" si="6"/>
        <v>8322</v>
      </c>
    </row>
    <row r="19" spans="2:16" ht="16.5" customHeight="1">
      <c r="B19" s="30"/>
      <c r="C19" s="32"/>
      <c r="D19" s="16" t="s">
        <v>5</v>
      </c>
      <c r="E19" s="19">
        <v>4057</v>
      </c>
      <c r="F19" s="19">
        <v>4051</v>
      </c>
      <c r="G19" s="19">
        <v>4054</v>
      </c>
      <c r="H19" s="19">
        <v>4046</v>
      </c>
      <c r="I19" s="19">
        <v>4038</v>
      </c>
      <c r="J19" s="19">
        <v>4038</v>
      </c>
      <c r="K19" s="19">
        <v>4033</v>
      </c>
      <c r="L19" s="19">
        <v>4030</v>
      </c>
      <c r="M19" s="19">
        <v>4031</v>
      </c>
      <c r="N19" s="19">
        <v>4029</v>
      </c>
      <c r="O19" s="19">
        <v>4024</v>
      </c>
      <c r="P19" s="19">
        <v>4006</v>
      </c>
    </row>
    <row r="20" spans="2:16" ht="16.5" customHeight="1">
      <c r="B20" s="30"/>
      <c r="C20" s="32"/>
      <c r="D20" s="16" t="s">
        <v>6</v>
      </c>
      <c r="E20" s="9">
        <v>4410</v>
      </c>
      <c r="F20" s="9">
        <v>4400</v>
      </c>
      <c r="G20" s="9">
        <v>4395</v>
      </c>
      <c r="H20" s="9">
        <v>4394</v>
      </c>
      <c r="I20" s="9">
        <v>4389</v>
      </c>
      <c r="J20" s="9">
        <v>4387</v>
      </c>
      <c r="K20" s="9">
        <v>4382</v>
      </c>
      <c r="L20" s="9">
        <v>4363</v>
      </c>
      <c r="M20" s="9">
        <v>4358</v>
      </c>
      <c r="N20" s="9">
        <v>4345</v>
      </c>
      <c r="O20" s="9">
        <v>4335</v>
      </c>
      <c r="P20" s="9">
        <v>4316</v>
      </c>
    </row>
    <row r="21" spans="2:16" ht="16.5" customHeight="1">
      <c r="B21" s="30" t="s">
        <v>10</v>
      </c>
      <c r="C21" s="25" t="s">
        <v>2</v>
      </c>
      <c r="D21" s="47"/>
      <c r="E21" s="9">
        <v>2594</v>
      </c>
      <c r="F21" s="9">
        <v>2601</v>
      </c>
      <c r="G21" s="9">
        <v>2598</v>
      </c>
      <c r="H21" s="9">
        <v>2600</v>
      </c>
      <c r="I21" s="9">
        <v>2604</v>
      </c>
      <c r="J21" s="9">
        <v>2601</v>
      </c>
      <c r="K21" s="9">
        <v>2603</v>
      </c>
      <c r="L21" s="9">
        <v>2606</v>
      </c>
      <c r="M21" s="9">
        <v>2605</v>
      </c>
      <c r="N21" s="9">
        <v>2597</v>
      </c>
      <c r="O21" s="9">
        <v>2602</v>
      </c>
      <c r="P21" s="9">
        <v>2602</v>
      </c>
    </row>
    <row r="22" spans="2:16" ht="16.5" customHeight="1">
      <c r="B22" s="30"/>
      <c r="C22" s="32" t="s">
        <v>3</v>
      </c>
      <c r="D22" s="16" t="s">
        <v>4</v>
      </c>
      <c r="E22" s="9">
        <f>IF(OR(E23="",E24=""),"",SUM(E23:E24))</f>
        <v>6882</v>
      </c>
      <c r="F22" s="9">
        <f aca="true" t="shared" si="7" ref="F22:P22">IF(OR(F23="",F24=""),"",SUM(F23:F24))</f>
        <v>6883</v>
      </c>
      <c r="G22" s="9">
        <f t="shared" si="7"/>
        <v>6878</v>
      </c>
      <c r="H22" s="9">
        <f t="shared" si="7"/>
        <v>6868</v>
      </c>
      <c r="I22" s="9">
        <f t="shared" si="7"/>
        <v>6876</v>
      </c>
      <c r="J22" s="9">
        <f t="shared" si="7"/>
        <v>6867</v>
      </c>
      <c r="K22" s="9">
        <f t="shared" si="7"/>
        <v>6855</v>
      </c>
      <c r="L22" s="9">
        <f t="shared" si="7"/>
        <v>6843</v>
      </c>
      <c r="M22" s="9">
        <f t="shared" si="7"/>
        <v>6830</v>
      </c>
      <c r="N22" s="9">
        <f t="shared" si="7"/>
        <v>6810</v>
      </c>
      <c r="O22" s="9">
        <f t="shared" si="7"/>
        <v>6809</v>
      </c>
      <c r="P22" s="9">
        <f t="shared" si="7"/>
        <v>6781</v>
      </c>
    </row>
    <row r="23" spans="2:16" ht="16.5" customHeight="1">
      <c r="B23" s="30"/>
      <c r="C23" s="32"/>
      <c r="D23" s="16" t="s">
        <v>5</v>
      </c>
      <c r="E23" s="9">
        <v>3278</v>
      </c>
      <c r="F23" s="9">
        <v>3274</v>
      </c>
      <c r="G23" s="9">
        <v>3276</v>
      </c>
      <c r="H23" s="9">
        <v>3269</v>
      </c>
      <c r="I23" s="9">
        <v>3277</v>
      </c>
      <c r="J23" s="9">
        <v>3277</v>
      </c>
      <c r="K23" s="9">
        <v>3269</v>
      </c>
      <c r="L23" s="9">
        <v>3269</v>
      </c>
      <c r="M23" s="9">
        <v>3262</v>
      </c>
      <c r="N23" s="9">
        <v>3252</v>
      </c>
      <c r="O23" s="9">
        <v>3253</v>
      </c>
      <c r="P23" s="9">
        <v>3240</v>
      </c>
    </row>
    <row r="24" spans="2:16" ht="16.5" customHeight="1">
      <c r="B24" s="30"/>
      <c r="C24" s="32"/>
      <c r="D24" s="16" t="s">
        <v>6</v>
      </c>
      <c r="E24" s="9">
        <v>3604</v>
      </c>
      <c r="F24" s="9">
        <v>3609</v>
      </c>
      <c r="G24" s="9">
        <v>3602</v>
      </c>
      <c r="H24" s="9">
        <v>3599</v>
      </c>
      <c r="I24" s="9">
        <v>3599</v>
      </c>
      <c r="J24" s="9">
        <v>3590</v>
      </c>
      <c r="K24" s="9">
        <v>3586</v>
      </c>
      <c r="L24" s="9">
        <v>3574</v>
      </c>
      <c r="M24" s="9">
        <v>3568</v>
      </c>
      <c r="N24" s="9">
        <v>3558</v>
      </c>
      <c r="O24" s="9">
        <v>3556</v>
      </c>
      <c r="P24" s="9">
        <v>3541</v>
      </c>
    </row>
    <row r="25" spans="2:16" ht="16.5" customHeight="1">
      <c r="B25" s="30" t="s">
        <v>11</v>
      </c>
      <c r="C25" s="25" t="s">
        <v>2</v>
      </c>
      <c r="D25" s="47"/>
      <c r="E25" s="9">
        <v>627</v>
      </c>
      <c r="F25" s="9">
        <v>628</v>
      </c>
      <c r="G25" s="9">
        <v>629</v>
      </c>
      <c r="H25" s="9">
        <v>628</v>
      </c>
      <c r="I25" s="9">
        <v>627</v>
      </c>
      <c r="J25" s="9">
        <v>628</v>
      </c>
      <c r="K25" s="9">
        <v>626</v>
      </c>
      <c r="L25" s="9">
        <v>625</v>
      </c>
      <c r="M25" s="9">
        <v>623</v>
      </c>
      <c r="N25" s="9">
        <v>623</v>
      </c>
      <c r="O25" s="9">
        <v>621</v>
      </c>
      <c r="P25" s="9">
        <v>624</v>
      </c>
    </row>
    <row r="26" spans="2:16" ht="16.5" customHeight="1">
      <c r="B26" s="30"/>
      <c r="C26" s="32" t="s">
        <v>3</v>
      </c>
      <c r="D26" s="16" t="s">
        <v>4</v>
      </c>
      <c r="E26" s="9">
        <f>IF(OR(E27="",E28=""),"",SUM(E27:E28))</f>
        <v>1613</v>
      </c>
      <c r="F26" s="9">
        <f aca="true" t="shared" si="8" ref="F26:P26">IF(OR(F27="",F28=""),"",SUM(F27:F28))</f>
        <v>1614</v>
      </c>
      <c r="G26" s="9">
        <f t="shared" si="8"/>
        <v>1610</v>
      </c>
      <c r="H26" s="9">
        <f t="shared" si="8"/>
        <v>1609</v>
      </c>
      <c r="I26" s="9">
        <f t="shared" si="8"/>
        <v>1606</v>
      </c>
      <c r="J26" s="9">
        <f t="shared" si="8"/>
        <v>1607</v>
      </c>
      <c r="K26" s="9">
        <f t="shared" si="8"/>
        <v>1601</v>
      </c>
      <c r="L26" s="9">
        <f t="shared" si="8"/>
        <v>1588</v>
      </c>
      <c r="M26" s="9">
        <f t="shared" si="8"/>
        <v>1582</v>
      </c>
      <c r="N26" s="9">
        <f t="shared" si="8"/>
        <v>1580</v>
      </c>
      <c r="O26" s="9">
        <f t="shared" si="8"/>
        <v>1577</v>
      </c>
      <c r="P26" s="9">
        <f t="shared" si="8"/>
        <v>1575</v>
      </c>
    </row>
    <row r="27" spans="2:16" ht="16.5" customHeight="1">
      <c r="B27" s="30"/>
      <c r="C27" s="32"/>
      <c r="D27" s="16" t="s">
        <v>5</v>
      </c>
      <c r="E27" s="9">
        <v>764</v>
      </c>
      <c r="F27" s="9">
        <v>766</v>
      </c>
      <c r="G27" s="9">
        <v>766</v>
      </c>
      <c r="H27" s="9">
        <v>766</v>
      </c>
      <c r="I27" s="9">
        <v>766</v>
      </c>
      <c r="J27" s="9">
        <v>766</v>
      </c>
      <c r="K27" s="9">
        <v>765</v>
      </c>
      <c r="L27" s="9">
        <v>757</v>
      </c>
      <c r="M27" s="9">
        <v>754</v>
      </c>
      <c r="N27" s="9">
        <v>755</v>
      </c>
      <c r="O27" s="9">
        <v>754</v>
      </c>
      <c r="P27" s="9">
        <v>752</v>
      </c>
    </row>
    <row r="28" spans="2:16" ht="16.5" customHeight="1">
      <c r="B28" s="30"/>
      <c r="C28" s="32"/>
      <c r="D28" s="16" t="s">
        <v>6</v>
      </c>
      <c r="E28" s="9">
        <v>849</v>
      </c>
      <c r="F28" s="9">
        <v>848</v>
      </c>
      <c r="G28" s="9">
        <v>844</v>
      </c>
      <c r="H28" s="9">
        <v>843</v>
      </c>
      <c r="I28" s="9">
        <v>840</v>
      </c>
      <c r="J28" s="9">
        <v>841</v>
      </c>
      <c r="K28" s="9">
        <v>836</v>
      </c>
      <c r="L28" s="9">
        <v>831</v>
      </c>
      <c r="M28" s="9">
        <v>828</v>
      </c>
      <c r="N28" s="9">
        <v>825</v>
      </c>
      <c r="O28" s="9">
        <v>823</v>
      </c>
      <c r="P28" s="9">
        <v>823</v>
      </c>
    </row>
    <row r="29" spans="2:16" ht="16.5" customHeight="1">
      <c r="B29" s="30" t="s">
        <v>12</v>
      </c>
      <c r="C29" s="25" t="s">
        <v>2</v>
      </c>
      <c r="D29" s="47"/>
      <c r="E29" s="9">
        <v>1153</v>
      </c>
      <c r="F29" s="9">
        <v>1152</v>
      </c>
      <c r="G29" s="9">
        <v>1154</v>
      </c>
      <c r="H29" s="9">
        <v>1151</v>
      </c>
      <c r="I29" s="9">
        <v>1148</v>
      </c>
      <c r="J29" s="9">
        <v>1149</v>
      </c>
      <c r="K29" s="9">
        <v>1145</v>
      </c>
      <c r="L29" s="9">
        <v>1143</v>
      </c>
      <c r="M29" s="9">
        <v>1142</v>
      </c>
      <c r="N29" s="9">
        <v>1142</v>
      </c>
      <c r="O29" s="9">
        <v>1139</v>
      </c>
      <c r="P29" s="9">
        <v>1132</v>
      </c>
    </row>
    <row r="30" spans="2:16" ht="16.5" customHeight="1">
      <c r="B30" s="30"/>
      <c r="C30" s="32" t="s">
        <v>3</v>
      </c>
      <c r="D30" s="16" t="s">
        <v>4</v>
      </c>
      <c r="E30" s="9">
        <f>IF(OR(E31="",E32=""),"",SUM(E31:E32))</f>
        <v>2726</v>
      </c>
      <c r="F30" s="9">
        <f aca="true" t="shared" si="9" ref="F30:P30">IF(OR(F31="",F32=""),"",SUM(F31:F32))</f>
        <v>2721</v>
      </c>
      <c r="G30" s="9">
        <f t="shared" si="9"/>
        <v>2718</v>
      </c>
      <c r="H30" s="9">
        <f t="shared" si="9"/>
        <v>2709</v>
      </c>
      <c r="I30" s="9">
        <f t="shared" si="9"/>
        <v>2704</v>
      </c>
      <c r="J30" s="9">
        <f t="shared" si="9"/>
        <v>2699</v>
      </c>
      <c r="K30" s="9">
        <f t="shared" si="9"/>
        <v>2691</v>
      </c>
      <c r="L30" s="9">
        <f t="shared" si="9"/>
        <v>2691</v>
      </c>
      <c r="M30" s="9">
        <f t="shared" si="9"/>
        <v>2689</v>
      </c>
      <c r="N30" s="9">
        <f t="shared" si="9"/>
        <v>2676</v>
      </c>
      <c r="O30" s="9">
        <f t="shared" si="9"/>
        <v>2669</v>
      </c>
      <c r="P30" s="9">
        <f t="shared" si="9"/>
        <v>2642</v>
      </c>
    </row>
    <row r="31" spans="2:16" ht="16.5" customHeight="1">
      <c r="B31" s="30"/>
      <c r="C31" s="32"/>
      <c r="D31" s="16" t="s">
        <v>5</v>
      </c>
      <c r="E31" s="9">
        <v>1324</v>
      </c>
      <c r="F31" s="9">
        <v>1317</v>
      </c>
      <c r="G31" s="9">
        <v>1315</v>
      </c>
      <c r="H31" s="9">
        <v>1309</v>
      </c>
      <c r="I31" s="9">
        <v>1307</v>
      </c>
      <c r="J31" s="9">
        <v>1305</v>
      </c>
      <c r="K31" s="9">
        <v>1305</v>
      </c>
      <c r="L31" s="9">
        <v>1302</v>
      </c>
      <c r="M31" s="9">
        <v>1299</v>
      </c>
      <c r="N31" s="9">
        <v>1294</v>
      </c>
      <c r="O31" s="9">
        <v>1288</v>
      </c>
      <c r="P31" s="9">
        <v>1271</v>
      </c>
    </row>
    <row r="32" spans="2:16" ht="16.5" customHeight="1">
      <c r="B32" s="31"/>
      <c r="C32" s="33"/>
      <c r="D32" s="17" t="s">
        <v>6</v>
      </c>
      <c r="E32" s="11">
        <v>1402</v>
      </c>
      <c r="F32" s="11">
        <v>1404</v>
      </c>
      <c r="G32" s="11">
        <v>1403</v>
      </c>
      <c r="H32" s="11">
        <v>1400</v>
      </c>
      <c r="I32" s="11">
        <v>1397</v>
      </c>
      <c r="J32" s="11">
        <v>1394</v>
      </c>
      <c r="K32" s="11">
        <v>1386</v>
      </c>
      <c r="L32" s="11">
        <v>1389</v>
      </c>
      <c r="M32" s="11">
        <v>1390</v>
      </c>
      <c r="N32" s="11">
        <v>1382</v>
      </c>
      <c r="O32" s="11">
        <v>1381</v>
      </c>
      <c r="P32" s="11">
        <v>1371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1" sqref="E1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211</v>
      </c>
      <c r="F3" s="28" t="s">
        <v>212</v>
      </c>
      <c r="G3" s="28" t="s">
        <v>213</v>
      </c>
      <c r="H3" s="28" t="s">
        <v>214</v>
      </c>
      <c r="I3" s="28" t="s">
        <v>215</v>
      </c>
      <c r="J3" s="28" t="s">
        <v>216</v>
      </c>
      <c r="K3" s="28" t="s">
        <v>217</v>
      </c>
      <c r="L3" s="28" t="s">
        <v>218</v>
      </c>
      <c r="M3" s="28" t="s">
        <v>219</v>
      </c>
      <c r="N3" s="28" t="s">
        <v>220</v>
      </c>
      <c r="O3" s="28" t="s">
        <v>221</v>
      </c>
      <c r="P3" s="28" t="s">
        <v>222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13705</v>
      </c>
      <c r="F5" s="21">
        <f aca="true" t="shared" si="0" ref="F5:P5">IF(OR(F9="",F13="",F17="",F21="",F25="",F29=""),"",SUM(F9,F13,F17,F21,F25,F29))</f>
        <v>13694</v>
      </c>
      <c r="G5" s="21">
        <v>13697</v>
      </c>
      <c r="H5" s="21">
        <v>13683</v>
      </c>
      <c r="I5" s="21">
        <f t="shared" si="0"/>
        <v>13673</v>
      </c>
      <c r="J5" s="21">
        <f t="shared" si="0"/>
        <v>13668</v>
      </c>
      <c r="K5" s="21">
        <f t="shared" si="0"/>
        <v>13652</v>
      </c>
      <c r="L5" s="21">
        <f t="shared" si="0"/>
        <v>13618</v>
      </c>
      <c r="M5" s="21">
        <f t="shared" si="0"/>
        <v>13604</v>
      </c>
      <c r="N5" s="21">
        <f t="shared" si="0"/>
        <v>13606</v>
      </c>
      <c r="O5" s="21">
        <f t="shared" si="0"/>
        <v>13595</v>
      </c>
      <c r="P5" s="21">
        <f t="shared" si="0"/>
        <v>13593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36796</v>
      </c>
      <c r="F6" s="18">
        <f aca="true" t="shared" si="1" ref="F6:P6">IF(AND(F10="",F14="",F18="",F22="",F26="",F30=""),"",SUM(F7:F8))</f>
        <v>36736</v>
      </c>
      <c r="G6" s="18">
        <v>36696</v>
      </c>
      <c r="H6" s="18">
        <v>36660</v>
      </c>
      <c r="I6" s="18">
        <f t="shared" si="1"/>
        <v>36609</v>
      </c>
      <c r="J6" s="18">
        <f t="shared" si="1"/>
        <v>36563</v>
      </c>
      <c r="K6" s="18">
        <f t="shared" si="1"/>
        <v>36516</v>
      </c>
      <c r="L6" s="18">
        <f t="shared" si="1"/>
        <v>36425</v>
      </c>
      <c r="M6" s="18">
        <f t="shared" si="1"/>
        <v>36374</v>
      </c>
      <c r="N6" s="18">
        <f t="shared" si="1"/>
        <v>36329</v>
      </c>
      <c r="O6" s="18">
        <f t="shared" si="1"/>
        <v>36279</v>
      </c>
      <c r="P6" s="18">
        <f t="shared" si="1"/>
        <v>36148</v>
      </c>
    </row>
    <row r="7" spans="2:16" ht="16.5" customHeight="1">
      <c r="B7" s="30"/>
      <c r="C7" s="32"/>
      <c r="D7" s="16" t="s">
        <v>5</v>
      </c>
      <c r="E7" s="18">
        <f>IF(OR(E11="",E15="",E19="",E23="",E27="",E31=""),"",SUM(E11,E15,E19,E23,E27,E31))</f>
        <v>17751</v>
      </c>
      <c r="F7" s="18">
        <f>IF(OR(F11="",F15="",F19="",F23="",F27="",F31=""),"",SUM(F11,F15,F19,F23,F27,F31))</f>
        <v>17720</v>
      </c>
      <c r="G7" s="18">
        <v>17707</v>
      </c>
      <c r="H7" s="18">
        <v>17693</v>
      </c>
      <c r="I7" s="18">
        <f aca="true" t="shared" si="2" ref="F7:P8">IF(OR(I11="",I15="",I19="",I23="",I27="",I31=""),"",SUM(I11,I15,I19,I23,I27,I31))</f>
        <v>17674</v>
      </c>
      <c r="J7" s="18">
        <f t="shared" si="2"/>
        <v>17658</v>
      </c>
      <c r="K7" s="18">
        <f t="shared" si="2"/>
        <v>17628</v>
      </c>
      <c r="L7" s="18">
        <f t="shared" si="2"/>
        <v>17578</v>
      </c>
      <c r="M7" s="18">
        <f t="shared" si="2"/>
        <v>17549</v>
      </c>
      <c r="N7" s="18">
        <f t="shared" si="2"/>
        <v>17518</v>
      </c>
      <c r="O7" s="18">
        <f t="shared" si="2"/>
        <v>17494</v>
      </c>
      <c r="P7" s="18">
        <f t="shared" si="2"/>
        <v>17432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19045</v>
      </c>
      <c r="F8" s="18">
        <f t="shared" si="2"/>
        <v>19016</v>
      </c>
      <c r="G8" s="18">
        <v>18989</v>
      </c>
      <c r="H8" s="18">
        <v>18967</v>
      </c>
      <c r="I8" s="18">
        <f t="shared" si="2"/>
        <v>18935</v>
      </c>
      <c r="J8" s="18">
        <f t="shared" si="2"/>
        <v>18905</v>
      </c>
      <c r="K8" s="18">
        <f t="shared" si="2"/>
        <v>18888</v>
      </c>
      <c r="L8" s="18">
        <f t="shared" si="2"/>
        <v>18847</v>
      </c>
      <c r="M8" s="18">
        <f t="shared" si="2"/>
        <v>18825</v>
      </c>
      <c r="N8" s="18">
        <f t="shared" si="2"/>
        <v>18811</v>
      </c>
      <c r="O8" s="18">
        <f t="shared" si="2"/>
        <v>18785</v>
      </c>
      <c r="P8" s="18">
        <f t="shared" si="2"/>
        <v>18716</v>
      </c>
    </row>
    <row r="9" spans="2:16" ht="16.5" customHeight="1">
      <c r="B9" s="30" t="s">
        <v>7</v>
      </c>
      <c r="C9" s="25" t="s">
        <v>2</v>
      </c>
      <c r="D9" s="47"/>
      <c r="E9" s="19">
        <v>4151</v>
      </c>
      <c r="F9" s="19">
        <v>4146</v>
      </c>
      <c r="G9" s="19">
        <v>4146</v>
      </c>
      <c r="H9" s="19">
        <v>4145</v>
      </c>
      <c r="I9" s="19">
        <v>4147</v>
      </c>
      <c r="J9" s="19">
        <v>4152</v>
      </c>
      <c r="K9" s="19">
        <v>4150</v>
      </c>
      <c r="L9" s="19">
        <v>4135</v>
      </c>
      <c r="M9" s="19">
        <v>4130</v>
      </c>
      <c r="N9" s="19">
        <v>4128</v>
      </c>
      <c r="O9" s="19">
        <v>4122</v>
      </c>
      <c r="P9" s="19">
        <v>4128</v>
      </c>
    </row>
    <row r="10" spans="2:16" ht="16.5" customHeight="1">
      <c r="B10" s="30"/>
      <c r="C10" s="32" t="s">
        <v>3</v>
      </c>
      <c r="D10" s="16" t="s">
        <v>4</v>
      </c>
      <c r="E10" s="19">
        <f>IF(OR(E11="",E12=""),"",SUM(E11:E12))</f>
        <v>11750</v>
      </c>
      <c r="F10" s="19">
        <f aca="true" t="shared" si="3" ref="F10:P10">IF(OR(F11="",F12=""),"",SUM(F11:F12))</f>
        <v>11735</v>
      </c>
      <c r="G10" s="19">
        <f t="shared" si="3"/>
        <v>11719</v>
      </c>
      <c r="H10" s="19">
        <f t="shared" si="3"/>
        <v>11710</v>
      </c>
      <c r="I10" s="19">
        <f t="shared" si="3"/>
        <v>11702</v>
      </c>
      <c r="J10" s="19">
        <f t="shared" si="3"/>
        <v>11686</v>
      </c>
      <c r="K10" s="19">
        <f t="shared" si="3"/>
        <v>11680</v>
      </c>
      <c r="L10" s="19">
        <f t="shared" si="3"/>
        <v>11647</v>
      </c>
      <c r="M10" s="19">
        <f t="shared" si="3"/>
        <v>11629</v>
      </c>
      <c r="N10" s="19">
        <f t="shared" si="3"/>
        <v>11608</v>
      </c>
      <c r="O10" s="19">
        <f t="shared" si="3"/>
        <v>11580</v>
      </c>
      <c r="P10" s="19">
        <f t="shared" si="3"/>
        <v>11552</v>
      </c>
    </row>
    <row r="11" spans="2:16" ht="16.5" customHeight="1">
      <c r="B11" s="30"/>
      <c r="C11" s="32"/>
      <c r="D11" s="16" t="s">
        <v>5</v>
      </c>
      <c r="E11" s="19">
        <v>5725</v>
      </c>
      <c r="F11" s="19">
        <v>5724</v>
      </c>
      <c r="G11" s="19">
        <v>5715</v>
      </c>
      <c r="H11" s="19">
        <v>5708</v>
      </c>
      <c r="I11" s="19">
        <v>5707</v>
      </c>
      <c r="J11" s="19">
        <v>5699</v>
      </c>
      <c r="K11" s="19">
        <v>5694</v>
      </c>
      <c r="L11" s="19">
        <v>5676</v>
      </c>
      <c r="M11" s="19">
        <v>5674</v>
      </c>
      <c r="N11" s="19">
        <v>5662</v>
      </c>
      <c r="O11" s="19">
        <v>5651</v>
      </c>
      <c r="P11" s="19">
        <v>5637</v>
      </c>
    </row>
    <row r="12" spans="2:16" ht="16.5" customHeight="1">
      <c r="B12" s="30"/>
      <c r="C12" s="32"/>
      <c r="D12" s="16" t="s">
        <v>6</v>
      </c>
      <c r="E12" s="19">
        <v>6025</v>
      </c>
      <c r="F12" s="19">
        <v>6011</v>
      </c>
      <c r="G12" s="19">
        <v>6004</v>
      </c>
      <c r="H12" s="19">
        <v>6002</v>
      </c>
      <c r="I12" s="19">
        <v>5995</v>
      </c>
      <c r="J12" s="19">
        <v>5987</v>
      </c>
      <c r="K12" s="19">
        <v>5986</v>
      </c>
      <c r="L12" s="19">
        <v>5971</v>
      </c>
      <c r="M12" s="19">
        <v>5955</v>
      </c>
      <c r="N12" s="19">
        <v>5946</v>
      </c>
      <c r="O12" s="19">
        <v>5929</v>
      </c>
      <c r="P12" s="19">
        <v>5915</v>
      </c>
    </row>
    <row r="13" spans="2:16" ht="16.5" customHeight="1">
      <c r="B13" s="30" t="s">
        <v>8</v>
      </c>
      <c r="C13" s="25" t="s">
        <v>2</v>
      </c>
      <c r="D13" s="47"/>
      <c r="E13" s="19">
        <v>2064</v>
      </c>
      <c r="F13" s="19">
        <v>2060</v>
      </c>
      <c r="G13" s="19">
        <v>2061</v>
      </c>
      <c r="H13" s="19">
        <v>2060</v>
      </c>
      <c r="I13" s="19">
        <v>2061</v>
      </c>
      <c r="J13" s="19">
        <v>2061</v>
      </c>
      <c r="K13" s="19">
        <v>2062</v>
      </c>
      <c r="L13" s="19">
        <v>2060</v>
      </c>
      <c r="M13" s="19">
        <v>2058</v>
      </c>
      <c r="N13" s="19">
        <v>2066</v>
      </c>
      <c r="O13" s="19">
        <v>2068</v>
      </c>
      <c r="P13" s="19">
        <v>2074</v>
      </c>
    </row>
    <row r="14" spans="2:16" ht="16.5" customHeight="1">
      <c r="B14" s="30"/>
      <c r="C14" s="32" t="s">
        <v>3</v>
      </c>
      <c r="D14" s="16" t="s">
        <v>4</v>
      </c>
      <c r="E14" s="19">
        <f>IF(OR(E15="",E16=""),"",SUM(E15:E16))</f>
        <v>5773</v>
      </c>
      <c r="F14" s="19">
        <f aca="true" t="shared" si="4" ref="F14:P14">IF(OR(F15="",F16=""),"",SUM(F15:F16))</f>
        <v>5758</v>
      </c>
      <c r="G14" s="19">
        <f t="shared" si="4"/>
        <v>5755</v>
      </c>
      <c r="H14" s="19">
        <f t="shared" si="4"/>
        <v>5751</v>
      </c>
      <c r="I14" s="19">
        <f t="shared" si="4"/>
        <v>5739</v>
      </c>
      <c r="J14" s="19">
        <f t="shared" si="4"/>
        <v>5727</v>
      </c>
      <c r="K14" s="19">
        <f t="shared" si="4"/>
        <v>5717</v>
      </c>
      <c r="L14" s="19">
        <f t="shared" si="4"/>
        <v>5702</v>
      </c>
      <c r="M14" s="19">
        <f t="shared" si="4"/>
        <v>5697</v>
      </c>
      <c r="N14" s="19">
        <f t="shared" si="4"/>
        <v>5714</v>
      </c>
      <c r="O14" s="19">
        <f t="shared" si="4"/>
        <v>5711</v>
      </c>
      <c r="P14" s="19">
        <f t="shared" si="4"/>
        <v>5710</v>
      </c>
    </row>
    <row r="15" spans="2:16" ht="16.5" customHeight="1">
      <c r="B15" s="30"/>
      <c r="C15" s="32"/>
      <c r="D15" s="16" t="s">
        <v>5</v>
      </c>
      <c r="E15" s="19">
        <v>2781</v>
      </c>
      <c r="F15" s="19">
        <v>2769</v>
      </c>
      <c r="G15" s="19">
        <v>2771</v>
      </c>
      <c r="H15" s="19">
        <v>2766</v>
      </c>
      <c r="I15" s="19">
        <v>2759</v>
      </c>
      <c r="J15" s="19">
        <v>2753</v>
      </c>
      <c r="K15" s="19">
        <v>2749</v>
      </c>
      <c r="L15" s="19">
        <v>2741</v>
      </c>
      <c r="M15" s="19">
        <v>2737</v>
      </c>
      <c r="N15" s="19">
        <v>2741</v>
      </c>
      <c r="O15" s="19">
        <v>2743</v>
      </c>
      <c r="P15" s="19">
        <v>2743</v>
      </c>
    </row>
    <row r="16" spans="2:16" ht="16.5" customHeight="1">
      <c r="B16" s="30"/>
      <c r="C16" s="32"/>
      <c r="D16" s="16" t="s">
        <v>6</v>
      </c>
      <c r="E16" s="19">
        <v>2992</v>
      </c>
      <c r="F16" s="19">
        <v>2989</v>
      </c>
      <c r="G16" s="19">
        <v>2984</v>
      </c>
      <c r="H16" s="19">
        <v>2985</v>
      </c>
      <c r="I16" s="19">
        <v>2980</v>
      </c>
      <c r="J16" s="19">
        <v>2974</v>
      </c>
      <c r="K16" s="19">
        <v>2968</v>
      </c>
      <c r="L16" s="19">
        <v>2961</v>
      </c>
      <c r="M16" s="19">
        <v>2960</v>
      </c>
      <c r="N16" s="19">
        <v>2973</v>
      </c>
      <c r="O16" s="19">
        <v>2968</v>
      </c>
      <c r="P16" s="19">
        <v>2967</v>
      </c>
    </row>
    <row r="17" spans="2:16" ht="16.5" customHeight="1">
      <c r="B17" s="30" t="s">
        <v>9</v>
      </c>
      <c r="C17" s="25" t="s">
        <v>2</v>
      </c>
      <c r="D17" s="47"/>
      <c r="E17" s="19">
        <v>3132</v>
      </c>
      <c r="F17" s="19">
        <v>3134</v>
      </c>
      <c r="G17" s="19">
        <v>3134</v>
      </c>
      <c r="H17" s="19">
        <v>3133</v>
      </c>
      <c r="I17" s="19">
        <v>3131</v>
      </c>
      <c r="J17" s="19">
        <v>3126</v>
      </c>
      <c r="K17" s="19">
        <v>3118</v>
      </c>
      <c r="L17" s="19">
        <v>3114</v>
      </c>
      <c r="M17" s="19">
        <v>3115</v>
      </c>
      <c r="N17" s="19">
        <v>3112</v>
      </c>
      <c r="O17" s="19">
        <v>3112</v>
      </c>
      <c r="P17" s="19">
        <v>3107</v>
      </c>
    </row>
    <row r="18" spans="2:16" ht="16.5" customHeight="1">
      <c r="B18" s="30"/>
      <c r="C18" s="32" t="s">
        <v>3</v>
      </c>
      <c r="D18" s="16" t="s">
        <v>4</v>
      </c>
      <c r="E18" s="19">
        <f>IF(OR(E19="",E20=""),"",SUM(E19:E20))</f>
        <v>8313</v>
      </c>
      <c r="F18" s="19">
        <f aca="true" t="shared" si="5" ref="F18:P18">IF(OR(F19="",F20=""),"",SUM(F19:F20))</f>
        <v>8301</v>
      </c>
      <c r="G18" s="19">
        <f t="shared" si="5"/>
        <v>8296</v>
      </c>
      <c r="H18" s="19">
        <f t="shared" si="5"/>
        <v>8294</v>
      </c>
      <c r="I18" s="19">
        <f t="shared" si="5"/>
        <v>8284</v>
      </c>
      <c r="J18" s="19">
        <f t="shared" si="5"/>
        <v>8283</v>
      </c>
      <c r="K18" s="19">
        <f t="shared" si="5"/>
        <v>8272</v>
      </c>
      <c r="L18" s="19">
        <f t="shared" si="5"/>
        <v>8262</v>
      </c>
      <c r="M18" s="19">
        <f t="shared" si="5"/>
        <v>8257</v>
      </c>
      <c r="N18" s="19">
        <f t="shared" si="5"/>
        <v>8238</v>
      </c>
      <c r="O18" s="19">
        <f t="shared" si="5"/>
        <v>8241</v>
      </c>
      <c r="P18" s="19">
        <f t="shared" si="5"/>
        <v>8204</v>
      </c>
    </row>
    <row r="19" spans="2:16" ht="16.5" customHeight="1">
      <c r="B19" s="30"/>
      <c r="C19" s="32"/>
      <c r="D19" s="16" t="s">
        <v>5</v>
      </c>
      <c r="E19" s="19">
        <v>4004</v>
      </c>
      <c r="F19" s="19">
        <v>3997</v>
      </c>
      <c r="G19" s="19">
        <v>3996</v>
      </c>
      <c r="H19" s="19">
        <v>3996</v>
      </c>
      <c r="I19" s="19">
        <v>3996</v>
      </c>
      <c r="J19" s="19">
        <v>4000</v>
      </c>
      <c r="K19" s="19">
        <v>3995</v>
      </c>
      <c r="L19" s="19">
        <v>3987</v>
      </c>
      <c r="M19" s="19">
        <v>3982</v>
      </c>
      <c r="N19" s="19">
        <v>3970</v>
      </c>
      <c r="O19" s="19">
        <v>3973</v>
      </c>
      <c r="P19" s="19">
        <v>3956</v>
      </c>
    </row>
    <row r="20" spans="2:16" ht="16.5" customHeight="1">
      <c r="B20" s="30"/>
      <c r="C20" s="32"/>
      <c r="D20" s="16" t="s">
        <v>6</v>
      </c>
      <c r="E20" s="9">
        <v>4309</v>
      </c>
      <c r="F20" s="9">
        <v>4304</v>
      </c>
      <c r="G20" s="9">
        <v>4300</v>
      </c>
      <c r="H20" s="9">
        <v>4298</v>
      </c>
      <c r="I20" s="9">
        <v>4288</v>
      </c>
      <c r="J20" s="9">
        <v>4283</v>
      </c>
      <c r="K20" s="9">
        <v>4277</v>
      </c>
      <c r="L20" s="9">
        <v>4275</v>
      </c>
      <c r="M20" s="9">
        <v>4275</v>
      </c>
      <c r="N20" s="9">
        <v>4268</v>
      </c>
      <c r="O20" s="9">
        <v>4268</v>
      </c>
      <c r="P20" s="9">
        <v>4248</v>
      </c>
    </row>
    <row r="21" spans="2:16" ht="16.5" customHeight="1">
      <c r="B21" s="30" t="s">
        <v>10</v>
      </c>
      <c r="C21" s="25" t="s">
        <v>2</v>
      </c>
      <c r="D21" s="47"/>
      <c r="E21" s="9">
        <v>2605</v>
      </c>
      <c r="F21" s="9">
        <v>2604</v>
      </c>
      <c r="G21" s="9">
        <v>2604</v>
      </c>
      <c r="H21" s="9">
        <v>2597</v>
      </c>
      <c r="I21" s="9">
        <v>2592</v>
      </c>
      <c r="J21" s="9">
        <v>2587</v>
      </c>
      <c r="K21" s="9">
        <v>2585</v>
      </c>
      <c r="L21" s="9">
        <v>2580</v>
      </c>
      <c r="M21" s="9">
        <v>2575</v>
      </c>
      <c r="N21" s="9">
        <v>2575</v>
      </c>
      <c r="O21" s="9">
        <v>2571</v>
      </c>
      <c r="P21" s="9">
        <v>2569</v>
      </c>
    </row>
    <row r="22" spans="2:16" ht="16.5" customHeight="1">
      <c r="B22" s="30"/>
      <c r="C22" s="32" t="s">
        <v>3</v>
      </c>
      <c r="D22" s="16" t="s">
        <v>4</v>
      </c>
      <c r="E22" s="9">
        <f>IF(OR(E23="",E24=""),"",SUM(E23:E24))</f>
        <v>6764</v>
      </c>
      <c r="F22" s="9">
        <f aca="true" t="shared" si="6" ref="F22:P22">IF(OR(F23="",F24=""),"",SUM(F23:F24))</f>
        <v>6756</v>
      </c>
      <c r="G22" s="9">
        <f t="shared" si="6"/>
        <v>6740</v>
      </c>
      <c r="H22" s="9">
        <f t="shared" si="6"/>
        <v>6721</v>
      </c>
      <c r="I22" s="9">
        <f t="shared" si="6"/>
        <v>6712</v>
      </c>
      <c r="J22" s="9">
        <f t="shared" si="6"/>
        <v>6700</v>
      </c>
      <c r="K22" s="9">
        <f t="shared" si="6"/>
        <v>6683</v>
      </c>
      <c r="L22" s="9">
        <f t="shared" si="6"/>
        <v>6663</v>
      </c>
      <c r="M22" s="9">
        <f t="shared" si="6"/>
        <v>6651</v>
      </c>
      <c r="N22" s="9">
        <f t="shared" si="6"/>
        <v>6644</v>
      </c>
      <c r="O22" s="9">
        <f t="shared" si="6"/>
        <v>6631</v>
      </c>
      <c r="P22" s="9">
        <f t="shared" si="6"/>
        <v>6592</v>
      </c>
    </row>
    <row r="23" spans="2:16" ht="16.5" customHeight="1">
      <c r="B23" s="30"/>
      <c r="C23" s="32"/>
      <c r="D23" s="16" t="s">
        <v>5</v>
      </c>
      <c r="E23" s="9">
        <v>3225</v>
      </c>
      <c r="F23" s="9">
        <v>3222</v>
      </c>
      <c r="G23" s="9">
        <v>3216</v>
      </c>
      <c r="H23" s="9">
        <v>3213</v>
      </c>
      <c r="I23" s="9">
        <v>3208</v>
      </c>
      <c r="J23" s="9">
        <v>3205</v>
      </c>
      <c r="K23" s="9">
        <v>3189</v>
      </c>
      <c r="L23" s="9">
        <v>3180</v>
      </c>
      <c r="M23" s="9">
        <v>3171</v>
      </c>
      <c r="N23" s="9">
        <v>3170</v>
      </c>
      <c r="O23" s="9">
        <v>3159</v>
      </c>
      <c r="P23" s="9">
        <v>3136</v>
      </c>
    </row>
    <row r="24" spans="2:16" ht="16.5" customHeight="1">
      <c r="B24" s="30"/>
      <c r="C24" s="32"/>
      <c r="D24" s="16" t="s">
        <v>6</v>
      </c>
      <c r="E24" s="9">
        <v>3539</v>
      </c>
      <c r="F24" s="9">
        <v>3534</v>
      </c>
      <c r="G24" s="9">
        <v>3524</v>
      </c>
      <c r="H24" s="9">
        <v>3508</v>
      </c>
      <c r="I24" s="9">
        <v>3504</v>
      </c>
      <c r="J24" s="9">
        <v>3495</v>
      </c>
      <c r="K24" s="9">
        <v>3494</v>
      </c>
      <c r="L24" s="9">
        <v>3483</v>
      </c>
      <c r="M24" s="9">
        <v>3480</v>
      </c>
      <c r="N24" s="9">
        <v>3474</v>
      </c>
      <c r="O24" s="9">
        <v>3472</v>
      </c>
      <c r="P24" s="9">
        <v>3456</v>
      </c>
    </row>
    <row r="25" spans="2:16" ht="16.5" customHeight="1">
      <c r="B25" s="30" t="s">
        <v>11</v>
      </c>
      <c r="C25" s="25" t="s">
        <v>2</v>
      </c>
      <c r="D25" s="47"/>
      <c r="E25" s="9">
        <v>624</v>
      </c>
      <c r="F25" s="9">
        <v>625</v>
      </c>
      <c r="G25" s="9">
        <v>626</v>
      </c>
      <c r="H25" s="9">
        <v>625</v>
      </c>
      <c r="I25" s="9">
        <v>621</v>
      </c>
      <c r="J25" s="9">
        <v>619</v>
      </c>
      <c r="K25" s="9">
        <v>618</v>
      </c>
      <c r="L25" s="9">
        <v>616</v>
      </c>
      <c r="M25" s="9">
        <v>615</v>
      </c>
      <c r="N25" s="9">
        <v>614</v>
      </c>
      <c r="O25" s="9">
        <v>615</v>
      </c>
      <c r="P25" s="9">
        <v>612</v>
      </c>
    </row>
    <row r="26" spans="2:16" ht="16.5" customHeight="1">
      <c r="B26" s="30"/>
      <c r="C26" s="32" t="s">
        <v>3</v>
      </c>
      <c r="D26" s="16" t="s">
        <v>4</v>
      </c>
      <c r="E26" s="9">
        <f>IF(OR(E27="",E28=""),"",SUM(E27:E28))</f>
        <v>1565</v>
      </c>
      <c r="F26" s="9">
        <f aca="true" t="shared" si="7" ref="F26:P26">IF(OR(F27="",F28=""),"",SUM(F27:F28))</f>
        <v>1563</v>
      </c>
      <c r="G26" s="9">
        <f t="shared" si="7"/>
        <v>1562</v>
      </c>
      <c r="H26" s="9">
        <f t="shared" si="7"/>
        <v>1563</v>
      </c>
      <c r="I26" s="9">
        <f t="shared" si="7"/>
        <v>1554</v>
      </c>
      <c r="J26" s="9">
        <f t="shared" si="7"/>
        <v>1549</v>
      </c>
      <c r="K26" s="9">
        <f t="shared" si="7"/>
        <v>1548</v>
      </c>
      <c r="L26" s="9">
        <f t="shared" si="7"/>
        <v>1543</v>
      </c>
      <c r="M26" s="9">
        <f t="shared" si="7"/>
        <v>1536</v>
      </c>
      <c r="N26" s="9">
        <f t="shared" si="7"/>
        <v>1531</v>
      </c>
      <c r="O26" s="9">
        <f t="shared" si="7"/>
        <v>1530</v>
      </c>
      <c r="P26" s="9">
        <f t="shared" si="7"/>
        <v>1523</v>
      </c>
    </row>
    <row r="27" spans="2:16" ht="16.5" customHeight="1">
      <c r="B27" s="30"/>
      <c r="C27" s="32"/>
      <c r="D27" s="16" t="s">
        <v>5</v>
      </c>
      <c r="E27" s="9">
        <v>749</v>
      </c>
      <c r="F27" s="9">
        <v>748</v>
      </c>
      <c r="G27" s="9">
        <v>746</v>
      </c>
      <c r="H27" s="9">
        <v>749</v>
      </c>
      <c r="I27" s="9">
        <v>746</v>
      </c>
      <c r="J27" s="9">
        <v>740</v>
      </c>
      <c r="K27" s="9">
        <v>740</v>
      </c>
      <c r="L27" s="9">
        <v>739</v>
      </c>
      <c r="M27" s="9">
        <v>735</v>
      </c>
      <c r="N27" s="9">
        <v>731</v>
      </c>
      <c r="O27" s="9">
        <v>729</v>
      </c>
      <c r="P27" s="9">
        <v>728</v>
      </c>
    </row>
    <row r="28" spans="2:16" ht="16.5" customHeight="1">
      <c r="B28" s="30"/>
      <c r="C28" s="32"/>
      <c r="D28" s="16" t="s">
        <v>6</v>
      </c>
      <c r="E28" s="9">
        <v>816</v>
      </c>
      <c r="F28" s="9">
        <v>815</v>
      </c>
      <c r="G28" s="9">
        <v>816</v>
      </c>
      <c r="H28" s="9">
        <v>814</v>
      </c>
      <c r="I28" s="9">
        <v>808</v>
      </c>
      <c r="J28" s="9">
        <v>809</v>
      </c>
      <c r="K28" s="9">
        <v>808</v>
      </c>
      <c r="L28" s="9">
        <v>804</v>
      </c>
      <c r="M28" s="9">
        <v>801</v>
      </c>
      <c r="N28" s="9">
        <v>800</v>
      </c>
      <c r="O28" s="9">
        <v>801</v>
      </c>
      <c r="P28" s="9">
        <v>795</v>
      </c>
    </row>
    <row r="29" spans="2:16" ht="16.5" customHeight="1">
      <c r="B29" s="30" t="s">
        <v>12</v>
      </c>
      <c r="C29" s="25" t="s">
        <v>2</v>
      </c>
      <c r="D29" s="47"/>
      <c r="E29" s="9">
        <v>1129</v>
      </c>
      <c r="F29" s="9">
        <v>1125</v>
      </c>
      <c r="G29" s="9">
        <v>1126</v>
      </c>
      <c r="H29" s="9">
        <v>1123</v>
      </c>
      <c r="I29" s="9">
        <v>1121</v>
      </c>
      <c r="J29" s="9">
        <v>1123</v>
      </c>
      <c r="K29" s="9">
        <v>1119</v>
      </c>
      <c r="L29" s="9">
        <v>1113</v>
      </c>
      <c r="M29" s="9">
        <v>1111</v>
      </c>
      <c r="N29" s="9">
        <v>1111</v>
      </c>
      <c r="O29" s="9">
        <v>1107</v>
      </c>
      <c r="P29" s="9">
        <v>1103</v>
      </c>
    </row>
    <row r="30" spans="2:16" ht="16.5" customHeight="1">
      <c r="B30" s="30"/>
      <c r="C30" s="32" t="s">
        <v>3</v>
      </c>
      <c r="D30" s="16" t="s">
        <v>4</v>
      </c>
      <c r="E30" s="9">
        <f>IF(OR(E31="",E32=""),"",SUM(E31:E32))</f>
        <v>2631</v>
      </c>
      <c r="F30" s="9">
        <f aca="true" t="shared" si="8" ref="F30:P30">IF(OR(F31="",F32=""),"",SUM(F31:F32))</f>
        <v>2623</v>
      </c>
      <c r="G30" s="9">
        <f t="shared" si="8"/>
        <v>2624</v>
      </c>
      <c r="H30" s="9">
        <f t="shared" si="8"/>
        <v>2621</v>
      </c>
      <c r="I30" s="9">
        <f t="shared" si="8"/>
        <v>2618</v>
      </c>
      <c r="J30" s="9">
        <f t="shared" si="8"/>
        <v>2618</v>
      </c>
      <c r="K30" s="9">
        <f t="shared" si="8"/>
        <v>2616</v>
      </c>
      <c r="L30" s="9">
        <f t="shared" si="8"/>
        <v>2608</v>
      </c>
      <c r="M30" s="9">
        <f t="shared" si="8"/>
        <v>2604</v>
      </c>
      <c r="N30" s="9">
        <f t="shared" si="8"/>
        <v>2594</v>
      </c>
      <c r="O30" s="9">
        <f t="shared" si="8"/>
        <v>2586</v>
      </c>
      <c r="P30" s="9">
        <f t="shared" si="8"/>
        <v>2567</v>
      </c>
    </row>
    <row r="31" spans="2:16" ht="16.5" customHeight="1">
      <c r="B31" s="30"/>
      <c r="C31" s="32"/>
      <c r="D31" s="16" t="s">
        <v>5</v>
      </c>
      <c r="E31" s="9">
        <v>1267</v>
      </c>
      <c r="F31" s="9">
        <v>1260</v>
      </c>
      <c r="G31" s="9">
        <v>1263</v>
      </c>
      <c r="H31" s="9">
        <v>1261</v>
      </c>
      <c r="I31" s="9">
        <v>1258</v>
      </c>
      <c r="J31" s="9">
        <v>1261</v>
      </c>
      <c r="K31" s="9">
        <v>1261</v>
      </c>
      <c r="L31" s="9">
        <v>1255</v>
      </c>
      <c r="M31" s="9">
        <v>1250</v>
      </c>
      <c r="N31" s="9">
        <v>1244</v>
      </c>
      <c r="O31" s="9">
        <v>1239</v>
      </c>
      <c r="P31" s="9">
        <v>1232</v>
      </c>
    </row>
    <row r="32" spans="2:16" ht="16.5" customHeight="1">
      <c r="B32" s="31"/>
      <c r="C32" s="33"/>
      <c r="D32" s="17" t="s">
        <v>6</v>
      </c>
      <c r="E32" s="11">
        <v>1364</v>
      </c>
      <c r="F32" s="11">
        <v>1363</v>
      </c>
      <c r="G32" s="11">
        <v>1361</v>
      </c>
      <c r="H32" s="11">
        <v>1360</v>
      </c>
      <c r="I32" s="11">
        <v>1360</v>
      </c>
      <c r="J32" s="11">
        <v>1357</v>
      </c>
      <c r="K32" s="11">
        <v>1355</v>
      </c>
      <c r="L32" s="11">
        <v>1353</v>
      </c>
      <c r="M32" s="11">
        <v>1354</v>
      </c>
      <c r="N32" s="11">
        <v>1350</v>
      </c>
      <c r="O32" s="11">
        <v>1347</v>
      </c>
      <c r="P32" s="11">
        <v>1335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0" sqref="E20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223</v>
      </c>
      <c r="F3" s="28" t="s">
        <v>224</v>
      </c>
      <c r="G3" s="28" t="s">
        <v>225</v>
      </c>
      <c r="H3" s="28" t="s">
        <v>226</v>
      </c>
      <c r="I3" s="28" t="s">
        <v>227</v>
      </c>
      <c r="J3" s="28" t="s">
        <v>228</v>
      </c>
      <c r="K3" s="28" t="s">
        <v>229</v>
      </c>
      <c r="L3" s="28" t="s">
        <v>230</v>
      </c>
      <c r="M3" s="28" t="s">
        <v>231</v>
      </c>
      <c r="N3" s="28" t="s">
        <v>232</v>
      </c>
      <c r="O3" s="28" t="s">
        <v>233</v>
      </c>
      <c r="P3" s="28" t="s">
        <v>234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13610</v>
      </c>
      <c r="F5" s="21">
        <f aca="true" t="shared" si="0" ref="F5:P5">IF(OR(F9="",F13="",F17="",F21="",F25="",F29=""),"",SUM(F9,F13,F17,F21,F25,F29))</f>
        <v>13620</v>
      </c>
      <c r="G5" s="21">
        <f>IF(OR(G9="",G13="",G17="",G21="",G25="",G29=""),"",SUM(G9,G13,G17,G21,G25,G29))</f>
        <v>13632</v>
      </c>
      <c r="H5" s="21">
        <f>IF(OR(H9="",H13="",H17="",H21="",H25="",H29=""),"",SUM(H9,H13,H17,H21,H25,H29))</f>
        <v>13627</v>
      </c>
      <c r="I5" s="21">
        <f t="shared" si="0"/>
        <v>13613</v>
      </c>
      <c r="J5" s="21">
        <f t="shared" si="0"/>
        <v>13596</v>
      </c>
      <c r="K5" s="21">
        <f t="shared" si="0"/>
        <v>13589</v>
      </c>
      <c r="L5" s="21">
        <f t="shared" si="0"/>
        <v>13592</v>
      </c>
      <c r="M5" s="21">
        <f t="shared" si="0"/>
        <v>13589</v>
      </c>
      <c r="N5" s="21">
        <f t="shared" si="0"/>
        <v>13603</v>
      </c>
      <c r="O5" s="21">
        <f t="shared" si="0"/>
        <v>13593</v>
      </c>
      <c r="P5" s="21">
        <f t="shared" si="0"/>
        <v>13595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36103</v>
      </c>
      <c r="F6" s="18">
        <f aca="true" t="shared" si="1" ref="F6:P6">IF(AND(F10="",F14="",F18="",F22="",F26="",F30=""),"",SUM(F7:F8))</f>
        <v>36059</v>
      </c>
      <c r="G6" s="18">
        <f>IF(AND(G10="",G14="",G18="",G22="",G26="",G30=""),"",SUM(G7:G8))</f>
        <v>36047</v>
      </c>
      <c r="H6" s="18">
        <f>IF(AND(H10="",H14="",H18="",H22="",H26="",H30=""),"",SUM(H7:H8))</f>
        <v>36013</v>
      </c>
      <c r="I6" s="18">
        <f t="shared" si="1"/>
        <v>35963</v>
      </c>
      <c r="J6" s="18">
        <f t="shared" si="1"/>
        <v>35899</v>
      </c>
      <c r="K6" s="18">
        <f t="shared" si="1"/>
        <v>35837</v>
      </c>
      <c r="L6" s="18">
        <f t="shared" si="1"/>
        <v>35787</v>
      </c>
      <c r="M6" s="18">
        <f t="shared" si="1"/>
        <v>35738</v>
      </c>
      <c r="N6" s="18">
        <f t="shared" si="1"/>
        <v>35686</v>
      </c>
      <c r="O6" s="18">
        <f t="shared" si="1"/>
        <v>35606</v>
      </c>
      <c r="P6" s="18">
        <f t="shared" si="1"/>
        <v>35489</v>
      </c>
    </row>
    <row r="7" spans="2:16" ht="16.5" customHeight="1">
      <c r="B7" s="30"/>
      <c r="C7" s="32"/>
      <c r="D7" s="16" t="s">
        <v>5</v>
      </c>
      <c r="E7" s="23">
        <f>IF(OR(E11="",E15="",E19="",E23="",E27="",E31=""),"",SUM(E11,E15,E19,E23,E27,E31))</f>
        <v>17418</v>
      </c>
      <c r="F7" s="18">
        <f>IF(OR(F11="",F15="",F19="",F23="",F27="",F31=""),"",SUM(F11,F15,F19,F23,F27,F31))</f>
        <v>17396</v>
      </c>
      <c r="G7" s="18">
        <f>IF(OR(G11="",G15="",G19="",G23="",G27="",G31=""),"",SUM(G11,G15,G19,G23,G27,G31))</f>
        <v>17388</v>
      </c>
      <c r="H7" s="18">
        <f>IF(OR(H11="",H15="",H19="",H23="",H27="",H31=""),"",SUM(H11,H15,H19,H23,H27,H31))</f>
        <v>17375</v>
      </c>
      <c r="I7" s="18">
        <f aca="true" t="shared" si="2" ref="F7:P8">IF(OR(I11="",I15="",I19="",I23="",I27="",I31=""),"",SUM(I11,I15,I19,I23,I27,I31))</f>
        <v>17350</v>
      </c>
      <c r="J7" s="18">
        <f t="shared" si="2"/>
        <v>17313</v>
      </c>
      <c r="K7" s="18">
        <f t="shared" si="2"/>
        <v>17279</v>
      </c>
      <c r="L7" s="18">
        <f t="shared" si="2"/>
        <v>17249</v>
      </c>
      <c r="M7" s="18">
        <f t="shared" si="2"/>
        <v>17231</v>
      </c>
      <c r="N7" s="18">
        <f t="shared" si="2"/>
        <v>17199</v>
      </c>
      <c r="O7" s="18">
        <f t="shared" si="2"/>
        <v>17179</v>
      </c>
      <c r="P7" s="18">
        <f t="shared" si="2"/>
        <v>17127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18685</v>
      </c>
      <c r="F8" s="18">
        <f t="shared" si="2"/>
        <v>18663</v>
      </c>
      <c r="G8" s="18">
        <f>IF(OR(G12="",G16="",G20="",G24="",G28="",G32=""),"",SUM(G12,G16,G20,G24,G28,G32))</f>
        <v>18659</v>
      </c>
      <c r="H8" s="18">
        <f>IF(OR(H12="",H16="",H20="",H24="",H28="",H32=""),"",SUM(H12,H16,H20,H24,H28,H32))</f>
        <v>18638</v>
      </c>
      <c r="I8" s="18">
        <f t="shared" si="2"/>
        <v>18613</v>
      </c>
      <c r="J8" s="18">
        <f t="shared" si="2"/>
        <v>18586</v>
      </c>
      <c r="K8" s="18">
        <f t="shared" si="2"/>
        <v>18558</v>
      </c>
      <c r="L8" s="18">
        <f t="shared" si="2"/>
        <v>18538</v>
      </c>
      <c r="M8" s="18">
        <f t="shared" si="2"/>
        <v>18507</v>
      </c>
      <c r="N8" s="18">
        <f t="shared" si="2"/>
        <v>18487</v>
      </c>
      <c r="O8" s="18">
        <f t="shared" si="2"/>
        <v>18427</v>
      </c>
      <c r="P8" s="18">
        <f t="shared" si="2"/>
        <v>18362</v>
      </c>
    </row>
    <row r="9" spans="2:16" ht="16.5" customHeight="1">
      <c r="B9" s="30" t="s">
        <v>7</v>
      </c>
      <c r="C9" s="25" t="s">
        <v>2</v>
      </c>
      <c r="D9" s="47"/>
      <c r="E9" s="19">
        <v>4128</v>
      </c>
      <c r="F9" s="19">
        <v>4123</v>
      </c>
      <c r="G9" s="19">
        <v>4122</v>
      </c>
      <c r="H9" s="19">
        <v>4129</v>
      </c>
      <c r="I9" s="19">
        <v>4122</v>
      </c>
      <c r="J9" s="19">
        <v>4118</v>
      </c>
      <c r="K9" s="19">
        <v>4118</v>
      </c>
      <c r="L9" s="19">
        <v>4119</v>
      </c>
      <c r="M9" s="19">
        <v>4119</v>
      </c>
      <c r="N9" s="19">
        <v>4118</v>
      </c>
      <c r="O9" s="19">
        <v>4117</v>
      </c>
      <c r="P9" s="19">
        <v>4116</v>
      </c>
    </row>
    <row r="10" spans="2:16" ht="16.5" customHeight="1">
      <c r="B10" s="30"/>
      <c r="C10" s="32" t="s">
        <v>3</v>
      </c>
      <c r="D10" s="16" t="s">
        <v>4</v>
      </c>
      <c r="E10" s="23">
        <f>IF(OR(E11="",E12=""),"",SUM(E11:E12))</f>
        <v>11520</v>
      </c>
      <c r="F10" s="23">
        <f aca="true" t="shared" si="3" ref="F10:P10">IF(OR(F11="",F12=""),"",SUM(F11:F12))</f>
        <v>11496</v>
      </c>
      <c r="G10" s="23">
        <f t="shared" si="3"/>
        <v>11493</v>
      </c>
      <c r="H10" s="23">
        <f t="shared" si="3"/>
        <v>11498</v>
      </c>
      <c r="I10" s="23">
        <f t="shared" si="3"/>
        <v>11467</v>
      </c>
      <c r="J10" s="23">
        <f t="shared" si="3"/>
        <v>11451</v>
      </c>
      <c r="K10" s="23">
        <f t="shared" si="3"/>
        <v>11433</v>
      </c>
      <c r="L10" s="23">
        <f t="shared" si="3"/>
        <v>11402</v>
      </c>
      <c r="M10" s="23">
        <f t="shared" si="3"/>
        <v>11392</v>
      </c>
      <c r="N10" s="23">
        <f t="shared" si="3"/>
        <v>11360</v>
      </c>
      <c r="O10" s="23">
        <f t="shared" si="3"/>
        <v>11342</v>
      </c>
      <c r="P10" s="23">
        <f t="shared" si="3"/>
        <v>11301</v>
      </c>
    </row>
    <row r="11" spans="2:16" ht="16.5" customHeight="1">
      <c r="B11" s="30"/>
      <c r="C11" s="32"/>
      <c r="D11" s="16" t="s">
        <v>5</v>
      </c>
      <c r="E11" s="19">
        <v>5629</v>
      </c>
      <c r="F11" s="19">
        <v>5613</v>
      </c>
      <c r="G11" s="19">
        <v>5611</v>
      </c>
      <c r="H11" s="19">
        <v>5612</v>
      </c>
      <c r="I11" s="19">
        <v>5598</v>
      </c>
      <c r="J11" s="19">
        <v>5587</v>
      </c>
      <c r="K11" s="19">
        <v>5578</v>
      </c>
      <c r="L11" s="19">
        <v>5565</v>
      </c>
      <c r="M11" s="19">
        <v>5563</v>
      </c>
      <c r="N11" s="19">
        <v>5548</v>
      </c>
      <c r="O11" s="19">
        <v>5542</v>
      </c>
      <c r="P11" s="19">
        <v>5516</v>
      </c>
    </row>
    <row r="12" spans="2:16" ht="16.5" customHeight="1">
      <c r="B12" s="30"/>
      <c r="C12" s="32"/>
      <c r="D12" s="16" t="s">
        <v>6</v>
      </c>
      <c r="E12" s="19">
        <v>5891</v>
      </c>
      <c r="F12" s="19">
        <v>5883</v>
      </c>
      <c r="G12" s="19">
        <v>5882</v>
      </c>
      <c r="H12" s="19">
        <v>5886</v>
      </c>
      <c r="I12" s="19">
        <v>5869</v>
      </c>
      <c r="J12" s="19">
        <v>5864</v>
      </c>
      <c r="K12" s="19">
        <v>5855</v>
      </c>
      <c r="L12" s="19">
        <v>5837</v>
      </c>
      <c r="M12" s="19">
        <v>5829</v>
      </c>
      <c r="N12" s="19">
        <v>5812</v>
      </c>
      <c r="O12" s="19">
        <v>5800</v>
      </c>
      <c r="P12" s="19">
        <v>5785</v>
      </c>
    </row>
    <row r="13" spans="2:16" ht="16.5" customHeight="1">
      <c r="B13" s="30" t="s">
        <v>8</v>
      </c>
      <c r="C13" s="25" t="s">
        <v>2</v>
      </c>
      <c r="D13" s="47"/>
      <c r="E13" s="19">
        <v>2082</v>
      </c>
      <c r="F13" s="19">
        <v>2087</v>
      </c>
      <c r="G13" s="19">
        <v>2083</v>
      </c>
      <c r="H13" s="19">
        <v>2084</v>
      </c>
      <c r="I13" s="19">
        <v>2088</v>
      </c>
      <c r="J13" s="19">
        <v>2090</v>
      </c>
      <c r="K13" s="19">
        <v>2094</v>
      </c>
      <c r="L13" s="19">
        <v>2093</v>
      </c>
      <c r="M13" s="19">
        <v>2096</v>
      </c>
      <c r="N13" s="19">
        <v>2095</v>
      </c>
      <c r="O13" s="19">
        <v>2091</v>
      </c>
      <c r="P13" s="19">
        <v>2093</v>
      </c>
    </row>
    <row r="14" spans="2:16" ht="16.5" customHeight="1">
      <c r="B14" s="30"/>
      <c r="C14" s="32" t="s">
        <v>3</v>
      </c>
      <c r="D14" s="16" t="s">
        <v>4</v>
      </c>
      <c r="E14" s="23">
        <f>IF(OR(E15="",E16=""),"",SUM(E15:E16))</f>
        <v>5722</v>
      </c>
      <c r="F14" s="23">
        <f aca="true" t="shared" si="4" ref="F14:P14">IF(OR(F15="",F16=""),"",SUM(F15:F16))</f>
        <v>5729</v>
      </c>
      <c r="G14" s="23">
        <f t="shared" si="4"/>
        <v>5725</v>
      </c>
      <c r="H14" s="23">
        <f t="shared" si="4"/>
        <v>5717</v>
      </c>
      <c r="I14" s="23">
        <f t="shared" si="4"/>
        <v>5719</v>
      </c>
      <c r="J14" s="23">
        <f t="shared" si="4"/>
        <v>5708</v>
      </c>
      <c r="K14" s="23">
        <f t="shared" si="4"/>
        <v>5708</v>
      </c>
      <c r="L14" s="23">
        <f t="shared" si="4"/>
        <v>5704</v>
      </c>
      <c r="M14" s="23">
        <f t="shared" si="4"/>
        <v>5700</v>
      </c>
      <c r="N14" s="23">
        <f t="shared" si="4"/>
        <v>5692</v>
      </c>
      <c r="O14" s="23">
        <f t="shared" si="4"/>
        <v>5677</v>
      </c>
      <c r="P14" s="23">
        <f t="shared" si="4"/>
        <v>5665</v>
      </c>
    </row>
    <row r="15" spans="2:16" ht="16.5" customHeight="1">
      <c r="B15" s="30"/>
      <c r="C15" s="32"/>
      <c r="D15" s="16" t="s">
        <v>5</v>
      </c>
      <c r="E15" s="19">
        <v>2747</v>
      </c>
      <c r="F15" s="19">
        <v>2756</v>
      </c>
      <c r="G15" s="19">
        <v>2755</v>
      </c>
      <c r="H15" s="19">
        <v>2750</v>
      </c>
      <c r="I15" s="19">
        <v>2749</v>
      </c>
      <c r="J15" s="19">
        <v>2740</v>
      </c>
      <c r="K15" s="19">
        <v>2738</v>
      </c>
      <c r="L15" s="19">
        <v>2735</v>
      </c>
      <c r="M15" s="19">
        <v>2731</v>
      </c>
      <c r="N15" s="19">
        <v>2731</v>
      </c>
      <c r="O15" s="19">
        <v>2725</v>
      </c>
      <c r="P15" s="19">
        <v>2723</v>
      </c>
    </row>
    <row r="16" spans="2:16" ht="16.5" customHeight="1">
      <c r="B16" s="30"/>
      <c r="C16" s="32"/>
      <c r="D16" s="16" t="s">
        <v>6</v>
      </c>
      <c r="E16" s="19">
        <v>2975</v>
      </c>
      <c r="F16" s="19">
        <v>2973</v>
      </c>
      <c r="G16" s="19">
        <v>2970</v>
      </c>
      <c r="H16" s="19">
        <v>2967</v>
      </c>
      <c r="I16" s="19">
        <v>2970</v>
      </c>
      <c r="J16" s="19">
        <v>2968</v>
      </c>
      <c r="K16" s="19">
        <v>2970</v>
      </c>
      <c r="L16" s="19">
        <v>2969</v>
      </c>
      <c r="M16" s="19">
        <v>2969</v>
      </c>
      <c r="N16" s="19">
        <v>2961</v>
      </c>
      <c r="O16" s="19">
        <v>2952</v>
      </c>
      <c r="P16" s="19">
        <v>2942</v>
      </c>
    </row>
    <row r="17" spans="2:16" ht="16.5" customHeight="1">
      <c r="B17" s="30" t="s">
        <v>9</v>
      </c>
      <c r="C17" s="25" t="s">
        <v>2</v>
      </c>
      <c r="D17" s="47"/>
      <c r="E17" s="19">
        <v>3116</v>
      </c>
      <c r="F17" s="19">
        <v>3122</v>
      </c>
      <c r="G17" s="19">
        <v>3123</v>
      </c>
      <c r="H17" s="19">
        <v>3124</v>
      </c>
      <c r="I17" s="19">
        <v>3118</v>
      </c>
      <c r="J17" s="19">
        <v>3118</v>
      </c>
      <c r="K17" s="19">
        <v>3114</v>
      </c>
      <c r="L17" s="19">
        <v>3118</v>
      </c>
      <c r="M17" s="19">
        <v>3119</v>
      </c>
      <c r="N17" s="19">
        <v>3121</v>
      </c>
      <c r="O17" s="19">
        <v>3123</v>
      </c>
      <c r="P17" s="19">
        <v>3129</v>
      </c>
    </row>
    <row r="18" spans="2:16" ht="16.5" customHeight="1">
      <c r="B18" s="30"/>
      <c r="C18" s="32" t="s">
        <v>3</v>
      </c>
      <c r="D18" s="16" t="s">
        <v>4</v>
      </c>
      <c r="E18" s="23">
        <f>IF(OR(E19="",E20=""),"",SUM(E19:E20))</f>
        <v>8205</v>
      </c>
      <c r="F18" s="23">
        <f aca="true" t="shared" si="5" ref="F18:P18">IF(OR(F19="",F20=""),"",SUM(F19:F20))</f>
        <v>8196</v>
      </c>
      <c r="G18" s="23">
        <f t="shared" si="5"/>
        <v>8186</v>
      </c>
      <c r="H18" s="23">
        <f t="shared" si="5"/>
        <v>8183</v>
      </c>
      <c r="I18" s="23">
        <f t="shared" si="5"/>
        <v>8172</v>
      </c>
      <c r="J18" s="23">
        <f t="shared" si="5"/>
        <v>8162</v>
      </c>
      <c r="K18" s="23">
        <f t="shared" si="5"/>
        <v>8142</v>
      </c>
      <c r="L18" s="23">
        <f t="shared" si="5"/>
        <v>8145</v>
      </c>
      <c r="M18" s="23">
        <f t="shared" si="5"/>
        <v>8130</v>
      </c>
      <c r="N18" s="23">
        <f t="shared" si="5"/>
        <v>8121</v>
      </c>
      <c r="O18" s="23">
        <f t="shared" si="5"/>
        <v>8108</v>
      </c>
      <c r="P18" s="23">
        <f t="shared" si="5"/>
        <v>8090</v>
      </c>
    </row>
    <row r="19" spans="2:16" ht="16.5" customHeight="1">
      <c r="B19" s="30"/>
      <c r="C19" s="32"/>
      <c r="D19" s="16" t="s">
        <v>5</v>
      </c>
      <c r="E19" s="19">
        <v>3964</v>
      </c>
      <c r="F19" s="19">
        <v>3959</v>
      </c>
      <c r="G19" s="19">
        <v>3955</v>
      </c>
      <c r="H19" s="19">
        <v>3954</v>
      </c>
      <c r="I19" s="19">
        <v>3948</v>
      </c>
      <c r="J19" s="19">
        <v>3942</v>
      </c>
      <c r="K19" s="19">
        <v>3930</v>
      </c>
      <c r="L19" s="19">
        <v>3924</v>
      </c>
      <c r="M19" s="19">
        <v>3918</v>
      </c>
      <c r="N19" s="19">
        <v>3912</v>
      </c>
      <c r="O19" s="19">
        <v>3917</v>
      </c>
      <c r="P19" s="19">
        <v>3906</v>
      </c>
    </row>
    <row r="20" spans="2:16" ht="16.5" customHeight="1">
      <c r="B20" s="30"/>
      <c r="C20" s="32"/>
      <c r="D20" s="16" t="s">
        <v>6</v>
      </c>
      <c r="E20" s="9">
        <v>4241</v>
      </c>
      <c r="F20" s="9">
        <v>4237</v>
      </c>
      <c r="G20" s="9">
        <v>4231</v>
      </c>
      <c r="H20" s="9">
        <v>4229</v>
      </c>
      <c r="I20" s="9">
        <v>4224</v>
      </c>
      <c r="J20" s="9">
        <v>4220</v>
      </c>
      <c r="K20" s="9">
        <v>4212</v>
      </c>
      <c r="L20" s="9">
        <v>4221</v>
      </c>
      <c r="M20" s="9">
        <v>4212</v>
      </c>
      <c r="N20" s="9">
        <v>4209</v>
      </c>
      <c r="O20" s="9">
        <v>4191</v>
      </c>
      <c r="P20" s="9">
        <v>4184</v>
      </c>
    </row>
    <row r="21" spans="2:16" ht="16.5" customHeight="1">
      <c r="B21" s="30" t="s">
        <v>10</v>
      </c>
      <c r="C21" s="25" t="s">
        <v>2</v>
      </c>
      <c r="D21" s="47"/>
      <c r="E21" s="9">
        <v>2571</v>
      </c>
      <c r="F21" s="9">
        <v>2575</v>
      </c>
      <c r="G21" s="9">
        <v>2585</v>
      </c>
      <c r="H21" s="9">
        <v>2579</v>
      </c>
      <c r="I21" s="9">
        <v>2575</v>
      </c>
      <c r="J21" s="9">
        <v>2572</v>
      </c>
      <c r="K21" s="9">
        <v>2567</v>
      </c>
      <c r="L21" s="9">
        <v>2568</v>
      </c>
      <c r="M21" s="9">
        <v>2565</v>
      </c>
      <c r="N21" s="9">
        <v>2577</v>
      </c>
      <c r="O21" s="9">
        <v>2574</v>
      </c>
      <c r="P21" s="9">
        <v>2574</v>
      </c>
    </row>
    <row r="22" spans="2:16" ht="16.5" customHeight="1">
      <c r="B22" s="30"/>
      <c r="C22" s="32" t="s">
        <v>3</v>
      </c>
      <c r="D22" s="16" t="s">
        <v>4</v>
      </c>
      <c r="E22" s="24">
        <f>IF(OR(E23="",E24=""),"",SUM(E23:E24))</f>
        <v>6577</v>
      </c>
      <c r="F22" s="24">
        <f aca="true" t="shared" si="6" ref="F22:P22">IF(OR(F23="",F24=""),"",SUM(F23:F24))</f>
        <v>6561</v>
      </c>
      <c r="G22" s="24">
        <f t="shared" si="6"/>
        <v>6564</v>
      </c>
      <c r="H22" s="24">
        <f t="shared" si="6"/>
        <v>6546</v>
      </c>
      <c r="I22" s="24">
        <f t="shared" si="6"/>
        <v>6546</v>
      </c>
      <c r="J22" s="24">
        <f t="shared" si="6"/>
        <v>6538</v>
      </c>
      <c r="K22" s="24">
        <f t="shared" si="6"/>
        <v>6527</v>
      </c>
      <c r="L22" s="24">
        <f>IF(OR(L23="",L24=""),"",SUM(L23:L24))</f>
        <v>6522</v>
      </c>
      <c r="M22" s="24">
        <f t="shared" si="6"/>
        <v>6510</v>
      </c>
      <c r="N22" s="24">
        <f t="shared" si="6"/>
        <v>6516</v>
      </c>
      <c r="O22" s="24">
        <f t="shared" si="6"/>
        <v>6498</v>
      </c>
      <c r="P22" s="24">
        <f t="shared" si="6"/>
        <v>6477</v>
      </c>
    </row>
    <row r="23" spans="2:16" ht="16.5" customHeight="1">
      <c r="B23" s="30"/>
      <c r="C23" s="32"/>
      <c r="D23" s="16" t="s">
        <v>5</v>
      </c>
      <c r="E23" s="9">
        <v>3122</v>
      </c>
      <c r="F23" s="9">
        <v>3114</v>
      </c>
      <c r="G23" s="9">
        <v>3112</v>
      </c>
      <c r="H23" s="9">
        <v>3107</v>
      </c>
      <c r="I23" s="9">
        <v>3107</v>
      </c>
      <c r="J23" s="9">
        <v>3102</v>
      </c>
      <c r="K23" s="9">
        <v>3098</v>
      </c>
      <c r="L23" s="9">
        <v>3096</v>
      </c>
      <c r="M23" s="9">
        <v>3096</v>
      </c>
      <c r="N23" s="9">
        <v>3093</v>
      </c>
      <c r="O23" s="9">
        <v>3086</v>
      </c>
      <c r="P23" s="9">
        <v>3087</v>
      </c>
    </row>
    <row r="24" spans="2:16" ht="16.5" customHeight="1">
      <c r="B24" s="30"/>
      <c r="C24" s="32"/>
      <c r="D24" s="16" t="s">
        <v>6</v>
      </c>
      <c r="E24" s="9">
        <v>3455</v>
      </c>
      <c r="F24" s="9">
        <v>3447</v>
      </c>
      <c r="G24" s="9">
        <v>3452</v>
      </c>
      <c r="H24" s="9">
        <v>3439</v>
      </c>
      <c r="I24" s="9">
        <v>3439</v>
      </c>
      <c r="J24" s="9">
        <v>3436</v>
      </c>
      <c r="K24" s="9">
        <v>3429</v>
      </c>
      <c r="L24" s="9">
        <v>3426</v>
      </c>
      <c r="M24" s="9">
        <v>3414</v>
      </c>
      <c r="N24" s="9">
        <v>3423</v>
      </c>
      <c r="O24" s="9">
        <v>3412</v>
      </c>
      <c r="P24" s="9">
        <v>3390</v>
      </c>
    </row>
    <row r="25" spans="2:16" ht="16.5" customHeight="1">
      <c r="B25" s="30" t="s">
        <v>11</v>
      </c>
      <c r="C25" s="25" t="s">
        <v>2</v>
      </c>
      <c r="D25" s="47"/>
      <c r="E25" s="9">
        <v>612</v>
      </c>
      <c r="F25" s="9">
        <v>610</v>
      </c>
      <c r="G25" s="9">
        <v>612</v>
      </c>
      <c r="H25" s="9">
        <v>607</v>
      </c>
      <c r="I25" s="9">
        <v>608</v>
      </c>
      <c r="J25" s="9">
        <v>605</v>
      </c>
      <c r="K25" s="9">
        <v>602</v>
      </c>
      <c r="L25" s="9">
        <v>602</v>
      </c>
      <c r="M25" s="9">
        <v>601</v>
      </c>
      <c r="N25" s="9">
        <v>605</v>
      </c>
      <c r="O25" s="9">
        <v>605</v>
      </c>
      <c r="P25" s="9">
        <v>604</v>
      </c>
    </row>
    <row r="26" spans="2:16" ht="16.5" customHeight="1">
      <c r="B26" s="30"/>
      <c r="C26" s="32" t="s">
        <v>3</v>
      </c>
      <c r="D26" s="16" t="s">
        <v>4</v>
      </c>
      <c r="E26" s="24">
        <f>IF(OR(E27="",E28=""),"",SUM(E27:E28))</f>
        <v>1521</v>
      </c>
      <c r="F26" s="24">
        <f aca="true" t="shared" si="7" ref="F26:P26">IF(OR(F27="",F28=""),"",SUM(F27:F28))</f>
        <v>1518</v>
      </c>
      <c r="G26" s="24">
        <f t="shared" si="7"/>
        <v>1520</v>
      </c>
      <c r="H26" s="24">
        <f t="shared" si="7"/>
        <v>1513</v>
      </c>
      <c r="I26" s="24">
        <f t="shared" si="7"/>
        <v>1512</v>
      </c>
      <c r="J26" s="24">
        <f t="shared" si="7"/>
        <v>1508</v>
      </c>
      <c r="K26" s="24">
        <f t="shared" si="7"/>
        <v>1500</v>
      </c>
      <c r="L26" s="24">
        <f t="shared" si="7"/>
        <v>1497</v>
      </c>
      <c r="M26" s="24">
        <f t="shared" si="7"/>
        <v>1494</v>
      </c>
      <c r="N26" s="24">
        <f t="shared" si="7"/>
        <v>1493</v>
      </c>
      <c r="O26" s="24">
        <f t="shared" si="7"/>
        <v>1490</v>
      </c>
      <c r="P26" s="24">
        <f t="shared" si="7"/>
        <v>1480</v>
      </c>
    </row>
    <row r="27" spans="2:16" ht="16.5" customHeight="1">
      <c r="B27" s="30"/>
      <c r="C27" s="32"/>
      <c r="D27" s="16" t="s">
        <v>5</v>
      </c>
      <c r="E27" s="9">
        <v>730</v>
      </c>
      <c r="F27" s="9">
        <v>729</v>
      </c>
      <c r="G27" s="9">
        <v>730</v>
      </c>
      <c r="H27" s="9">
        <v>729</v>
      </c>
      <c r="I27" s="9">
        <v>730</v>
      </c>
      <c r="J27" s="9">
        <v>730</v>
      </c>
      <c r="K27" s="9">
        <v>727</v>
      </c>
      <c r="L27" s="9">
        <v>726</v>
      </c>
      <c r="M27" s="9">
        <v>724</v>
      </c>
      <c r="N27" s="9">
        <v>721</v>
      </c>
      <c r="O27" s="9">
        <v>720</v>
      </c>
      <c r="P27" s="9">
        <v>715</v>
      </c>
    </row>
    <row r="28" spans="2:16" ht="16.5" customHeight="1">
      <c r="B28" s="30"/>
      <c r="C28" s="32"/>
      <c r="D28" s="16" t="s">
        <v>6</v>
      </c>
      <c r="E28" s="9">
        <v>791</v>
      </c>
      <c r="F28" s="9">
        <v>789</v>
      </c>
      <c r="G28" s="9">
        <v>790</v>
      </c>
      <c r="H28" s="9">
        <v>784</v>
      </c>
      <c r="I28" s="9">
        <v>782</v>
      </c>
      <c r="J28" s="9">
        <v>778</v>
      </c>
      <c r="K28" s="9">
        <v>773</v>
      </c>
      <c r="L28" s="9">
        <v>771</v>
      </c>
      <c r="M28" s="9">
        <v>770</v>
      </c>
      <c r="N28" s="9">
        <v>772</v>
      </c>
      <c r="O28" s="9">
        <v>770</v>
      </c>
      <c r="P28" s="9">
        <v>765</v>
      </c>
    </row>
    <row r="29" spans="2:16" ht="16.5" customHeight="1">
      <c r="B29" s="30" t="s">
        <v>12</v>
      </c>
      <c r="C29" s="25" t="s">
        <v>2</v>
      </c>
      <c r="D29" s="47"/>
      <c r="E29" s="9">
        <v>1101</v>
      </c>
      <c r="F29" s="9">
        <v>1103</v>
      </c>
      <c r="G29" s="9">
        <v>1107</v>
      </c>
      <c r="H29" s="9">
        <v>1104</v>
      </c>
      <c r="I29" s="9">
        <v>1102</v>
      </c>
      <c r="J29" s="9">
        <v>1093</v>
      </c>
      <c r="K29" s="9">
        <v>1094</v>
      </c>
      <c r="L29" s="9">
        <v>1092</v>
      </c>
      <c r="M29" s="9">
        <v>1089</v>
      </c>
      <c r="N29" s="9">
        <v>1087</v>
      </c>
      <c r="O29" s="9">
        <v>1083</v>
      </c>
      <c r="P29" s="9">
        <v>1079</v>
      </c>
    </row>
    <row r="30" spans="2:16" ht="16.5" customHeight="1">
      <c r="B30" s="30"/>
      <c r="C30" s="32" t="s">
        <v>3</v>
      </c>
      <c r="D30" s="16" t="s">
        <v>4</v>
      </c>
      <c r="E30" s="24">
        <f>IF(OR(E31="",E32=""),"",SUM(E31:E32))</f>
        <v>2558</v>
      </c>
      <c r="F30" s="24">
        <f aca="true" t="shared" si="8" ref="F30:P30">IF(OR(F31="",F32=""),"",SUM(F31:F32))</f>
        <v>2559</v>
      </c>
      <c r="G30" s="24">
        <f t="shared" si="8"/>
        <v>2559</v>
      </c>
      <c r="H30" s="24">
        <f t="shared" si="8"/>
        <v>2556</v>
      </c>
      <c r="I30" s="24">
        <f t="shared" si="8"/>
        <v>2547</v>
      </c>
      <c r="J30" s="24">
        <f t="shared" si="8"/>
        <v>2532</v>
      </c>
      <c r="K30" s="24">
        <f t="shared" si="8"/>
        <v>2527</v>
      </c>
      <c r="L30" s="24">
        <f t="shared" si="8"/>
        <v>2517</v>
      </c>
      <c r="M30" s="24">
        <f t="shared" si="8"/>
        <v>2512</v>
      </c>
      <c r="N30" s="24">
        <f t="shared" si="8"/>
        <v>2504</v>
      </c>
      <c r="O30" s="24">
        <f t="shared" si="8"/>
        <v>2491</v>
      </c>
      <c r="P30" s="24">
        <f t="shared" si="8"/>
        <v>2476</v>
      </c>
    </row>
    <row r="31" spans="2:16" ht="16.5" customHeight="1">
      <c r="B31" s="30"/>
      <c r="C31" s="32"/>
      <c r="D31" s="16" t="s">
        <v>5</v>
      </c>
      <c r="E31" s="9">
        <v>1226</v>
      </c>
      <c r="F31" s="9">
        <v>1225</v>
      </c>
      <c r="G31" s="9">
        <v>1225</v>
      </c>
      <c r="H31" s="9">
        <v>1223</v>
      </c>
      <c r="I31" s="9">
        <v>1218</v>
      </c>
      <c r="J31" s="9">
        <v>1212</v>
      </c>
      <c r="K31" s="9">
        <v>1208</v>
      </c>
      <c r="L31" s="9">
        <v>1203</v>
      </c>
      <c r="M31" s="9">
        <v>1199</v>
      </c>
      <c r="N31" s="9">
        <v>1194</v>
      </c>
      <c r="O31" s="9">
        <v>1189</v>
      </c>
      <c r="P31" s="9">
        <v>1180</v>
      </c>
    </row>
    <row r="32" spans="2:16" ht="16.5" customHeight="1">
      <c r="B32" s="31"/>
      <c r="C32" s="33"/>
      <c r="D32" s="17" t="s">
        <v>6</v>
      </c>
      <c r="E32" s="11">
        <v>1332</v>
      </c>
      <c r="F32" s="11">
        <v>1334</v>
      </c>
      <c r="G32" s="11">
        <v>1334</v>
      </c>
      <c r="H32" s="11">
        <v>1333</v>
      </c>
      <c r="I32" s="11">
        <v>1329</v>
      </c>
      <c r="J32" s="11">
        <v>1320</v>
      </c>
      <c r="K32" s="11">
        <v>1319</v>
      </c>
      <c r="L32" s="11">
        <v>1314</v>
      </c>
      <c r="M32" s="11">
        <v>1313</v>
      </c>
      <c r="N32" s="11">
        <v>1310</v>
      </c>
      <c r="O32" s="11">
        <v>1302</v>
      </c>
      <c r="P32" s="11">
        <v>1296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19</v>
      </c>
      <c r="F3" s="28" t="s">
        <v>20</v>
      </c>
      <c r="G3" s="28" t="s">
        <v>21</v>
      </c>
      <c r="H3" s="28" t="s">
        <v>22</v>
      </c>
      <c r="I3" s="28" t="s">
        <v>23</v>
      </c>
      <c r="J3" s="28" t="s">
        <v>24</v>
      </c>
      <c r="K3" s="28" t="s">
        <v>25</v>
      </c>
      <c r="L3" s="28" t="s">
        <v>26</v>
      </c>
      <c r="M3" s="28" t="s">
        <v>27</v>
      </c>
      <c r="N3" s="28" t="s">
        <v>28</v>
      </c>
      <c r="O3" s="28" t="s">
        <v>29</v>
      </c>
      <c r="P3" s="28" t="s">
        <v>30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P5">IF(OR(E9="",E13="",E17="",E21="",E25="",E29=""),"",SUM(E9,E13,E17,E21,E25,E29))</f>
        <v>13480</v>
      </c>
      <c r="F5" s="8">
        <f t="shared" si="0"/>
        <v>13489</v>
      </c>
      <c r="G5" s="8">
        <f t="shared" si="0"/>
        <v>13505</v>
      </c>
      <c r="H5" s="8">
        <f t="shared" si="0"/>
        <v>13502</v>
      </c>
      <c r="I5" s="8">
        <f t="shared" si="0"/>
        <v>13509</v>
      </c>
      <c r="J5" s="8">
        <f t="shared" si="0"/>
        <v>13515</v>
      </c>
      <c r="K5" s="8">
        <f t="shared" si="0"/>
        <v>13516</v>
      </c>
      <c r="L5" s="8">
        <f t="shared" si="0"/>
        <v>13511</v>
      </c>
      <c r="M5" s="8">
        <f t="shared" si="0"/>
        <v>13519</v>
      </c>
      <c r="N5" s="8">
        <f t="shared" si="0"/>
        <v>13512</v>
      </c>
      <c r="O5" s="8">
        <f t="shared" si="0"/>
        <v>13533</v>
      </c>
      <c r="P5" s="8">
        <f t="shared" si="0"/>
        <v>13543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P6">IF(AND(E10="",E14="",E18="",E22="",E26="",E30=""),"",SUM(E7:E8))</f>
        <v>45894</v>
      </c>
      <c r="F6" s="8">
        <f t="shared" si="1"/>
        <v>45864</v>
      </c>
      <c r="G6" s="8">
        <f t="shared" si="1"/>
        <v>45867</v>
      </c>
      <c r="H6" s="8">
        <f t="shared" si="1"/>
        <v>45846</v>
      </c>
      <c r="I6" s="8">
        <f t="shared" si="1"/>
        <v>45851</v>
      </c>
      <c r="J6" s="8">
        <f t="shared" si="1"/>
        <v>45815</v>
      </c>
      <c r="K6" s="8">
        <f t="shared" si="1"/>
        <v>45776</v>
      </c>
      <c r="L6" s="8">
        <f t="shared" si="1"/>
        <v>45714</v>
      </c>
      <c r="M6" s="8">
        <f t="shared" si="1"/>
        <v>45684</v>
      </c>
      <c r="N6" s="8">
        <f t="shared" si="1"/>
        <v>45654</v>
      </c>
      <c r="O6" s="8">
        <f t="shared" si="1"/>
        <v>45640</v>
      </c>
      <c r="P6" s="8">
        <f t="shared" si="1"/>
        <v>45586</v>
      </c>
    </row>
    <row r="7" spans="2:16" ht="16.5" customHeight="1">
      <c r="B7" s="30"/>
      <c r="C7" s="32"/>
      <c r="D7" s="3" t="s">
        <v>5</v>
      </c>
      <c r="E7" s="8">
        <f aca="true" t="shared" si="2" ref="E7:P7">IF(OR(E11="",E15="",E19="",E23="",E27="",E31=""),"",SUM(E11,E15,E19,E23,E27,E31))</f>
        <v>22161</v>
      </c>
      <c r="F7" s="8">
        <f t="shared" si="2"/>
        <v>22142</v>
      </c>
      <c r="G7" s="8">
        <f t="shared" si="2"/>
        <v>22144</v>
      </c>
      <c r="H7" s="8">
        <f t="shared" si="2"/>
        <v>22128</v>
      </c>
      <c r="I7" s="8">
        <f t="shared" si="2"/>
        <v>22128</v>
      </c>
      <c r="J7" s="8">
        <f t="shared" si="2"/>
        <v>22114</v>
      </c>
      <c r="K7" s="8">
        <f t="shared" si="2"/>
        <v>22092</v>
      </c>
      <c r="L7" s="8">
        <f t="shared" si="2"/>
        <v>22062</v>
      </c>
      <c r="M7" s="8">
        <f t="shared" si="2"/>
        <v>22047</v>
      </c>
      <c r="N7" s="8">
        <f t="shared" si="2"/>
        <v>22047</v>
      </c>
      <c r="O7" s="8">
        <f t="shared" si="2"/>
        <v>22035</v>
      </c>
      <c r="P7" s="8">
        <f t="shared" si="2"/>
        <v>22012</v>
      </c>
    </row>
    <row r="8" spans="2:16" ht="16.5" customHeight="1">
      <c r="B8" s="30"/>
      <c r="C8" s="32"/>
      <c r="D8" s="3" t="s">
        <v>6</v>
      </c>
      <c r="E8" s="8">
        <f aca="true" t="shared" si="3" ref="E8:P8">IF(OR(E12="",E16="",E20="",E24="",E28="",E32=""),"",SUM(E12,E16,E20,E24,E28,E32))</f>
        <v>23733</v>
      </c>
      <c r="F8" s="8">
        <f t="shared" si="3"/>
        <v>23722</v>
      </c>
      <c r="G8" s="8">
        <f t="shared" si="3"/>
        <v>23723</v>
      </c>
      <c r="H8" s="8">
        <f t="shared" si="3"/>
        <v>23718</v>
      </c>
      <c r="I8" s="8">
        <f t="shared" si="3"/>
        <v>23723</v>
      </c>
      <c r="J8" s="8">
        <f t="shared" si="3"/>
        <v>23701</v>
      </c>
      <c r="K8" s="8">
        <f t="shared" si="3"/>
        <v>23684</v>
      </c>
      <c r="L8" s="8">
        <f t="shared" si="3"/>
        <v>23652</v>
      </c>
      <c r="M8" s="8">
        <f t="shared" si="3"/>
        <v>23637</v>
      </c>
      <c r="N8" s="8">
        <f t="shared" si="3"/>
        <v>23607</v>
      </c>
      <c r="O8" s="8">
        <f t="shared" si="3"/>
        <v>23605</v>
      </c>
      <c r="P8" s="8">
        <f t="shared" si="3"/>
        <v>23574</v>
      </c>
    </row>
    <row r="9" spans="2:16" ht="16.5" customHeight="1">
      <c r="B9" s="30" t="s">
        <v>7</v>
      </c>
      <c r="C9" s="25" t="s">
        <v>2</v>
      </c>
      <c r="D9" s="25"/>
      <c r="E9" s="9">
        <v>4053</v>
      </c>
      <c r="F9" s="9">
        <v>4053</v>
      </c>
      <c r="G9" s="9">
        <v>4058</v>
      </c>
      <c r="H9" s="9">
        <v>4058</v>
      </c>
      <c r="I9" s="9">
        <v>4056</v>
      </c>
      <c r="J9" s="9">
        <v>4059</v>
      </c>
      <c r="K9" s="9">
        <v>4051</v>
      </c>
      <c r="L9" s="9">
        <v>4053</v>
      </c>
      <c r="M9" s="9">
        <v>4054</v>
      </c>
      <c r="N9" s="9">
        <v>4050</v>
      </c>
      <c r="O9" s="9">
        <v>4051</v>
      </c>
      <c r="P9" s="9">
        <v>4049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P10">IF(OR(E11="",E12=""),"",SUM(E11:E12))</f>
        <v>14685</v>
      </c>
      <c r="F10" s="10">
        <f t="shared" si="4"/>
        <v>14666</v>
      </c>
      <c r="G10" s="10">
        <f t="shared" si="4"/>
        <v>14667</v>
      </c>
      <c r="H10" s="10">
        <f t="shared" si="4"/>
        <v>14658</v>
      </c>
      <c r="I10" s="10">
        <f t="shared" si="4"/>
        <v>14645</v>
      </c>
      <c r="J10" s="10">
        <f t="shared" si="4"/>
        <v>14634</v>
      </c>
      <c r="K10" s="10">
        <f t="shared" si="4"/>
        <v>14612</v>
      </c>
      <c r="L10" s="10">
        <f t="shared" si="4"/>
        <v>14614</v>
      </c>
      <c r="M10" s="10">
        <f t="shared" si="4"/>
        <v>14602</v>
      </c>
      <c r="N10" s="10">
        <f t="shared" si="4"/>
        <v>14586</v>
      </c>
      <c r="O10" s="10">
        <f t="shared" si="4"/>
        <v>14582</v>
      </c>
      <c r="P10" s="10">
        <f t="shared" si="4"/>
        <v>14559</v>
      </c>
    </row>
    <row r="11" spans="2:16" ht="16.5" customHeight="1">
      <c r="B11" s="30"/>
      <c r="C11" s="32"/>
      <c r="D11" s="3" t="s">
        <v>5</v>
      </c>
      <c r="E11" s="9">
        <v>7092</v>
      </c>
      <c r="F11" s="9">
        <v>7082</v>
      </c>
      <c r="G11" s="9">
        <v>7081</v>
      </c>
      <c r="H11" s="9">
        <v>7072</v>
      </c>
      <c r="I11" s="9">
        <v>7065</v>
      </c>
      <c r="J11" s="9">
        <v>7064</v>
      </c>
      <c r="K11" s="9">
        <v>7049</v>
      </c>
      <c r="L11" s="9">
        <v>7046</v>
      </c>
      <c r="M11" s="9">
        <v>7037</v>
      </c>
      <c r="N11" s="9">
        <v>7030</v>
      </c>
      <c r="O11" s="9">
        <v>7022</v>
      </c>
      <c r="P11" s="9">
        <v>7016</v>
      </c>
    </row>
    <row r="12" spans="2:16" ht="16.5" customHeight="1">
      <c r="B12" s="30"/>
      <c r="C12" s="32"/>
      <c r="D12" s="3" t="s">
        <v>6</v>
      </c>
      <c r="E12" s="9">
        <v>7593</v>
      </c>
      <c r="F12" s="9">
        <v>7584</v>
      </c>
      <c r="G12" s="9">
        <v>7586</v>
      </c>
      <c r="H12" s="9">
        <v>7586</v>
      </c>
      <c r="I12" s="9">
        <v>7580</v>
      </c>
      <c r="J12" s="9">
        <v>7570</v>
      </c>
      <c r="K12" s="9">
        <v>7563</v>
      </c>
      <c r="L12" s="9">
        <v>7568</v>
      </c>
      <c r="M12" s="9">
        <v>7565</v>
      </c>
      <c r="N12" s="9">
        <v>7556</v>
      </c>
      <c r="O12" s="9">
        <v>7560</v>
      </c>
      <c r="P12" s="9">
        <v>7543</v>
      </c>
    </row>
    <row r="13" spans="2:16" ht="16.5" customHeight="1">
      <c r="B13" s="30" t="s">
        <v>8</v>
      </c>
      <c r="C13" s="25" t="s">
        <v>2</v>
      </c>
      <c r="D13" s="25"/>
      <c r="E13" s="9">
        <v>1898</v>
      </c>
      <c r="F13" s="9">
        <v>1902</v>
      </c>
      <c r="G13" s="9">
        <v>1909</v>
      </c>
      <c r="H13" s="9">
        <v>1910</v>
      </c>
      <c r="I13" s="9">
        <v>1908</v>
      </c>
      <c r="J13" s="9">
        <v>1908</v>
      </c>
      <c r="K13" s="9">
        <v>1907</v>
      </c>
      <c r="L13" s="9">
        <v>1906</v>
      </c>
      <c r="M13" s="9">
        <v>1908</v>
      </c>
      <c r="N13" s="9">
        <v>1905</v>
      </c>
      <c r="O13" s="9">
        <v>1907</v>
      </c>
      <c r="P13" s="9">
        <v>1912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P14">IF(OR(E15="",E16=""),"",SUM(E15:E16))</f>
        <v>6734</v>
      </c>
      <c r="F14" s="10">
        <f t="shared" si="5"/>
        <v>6734</v>
      </c>
      <c r="G14" s="10">
        <f t="shared" si="5"/>
        <v>6733</v>
      </c>
      <c r="H14" s="10">
        <f t="shared" si="5"/>
        <v>6734</v>
      </c>
      <c r="I14" s="10">
        <f t="shared" si="5"/>
        <v>6739</v>
      </c>
      <c r="J14" s="10">
        <f t="shared" si="5"/>
        <v>6745</v>
      </c>
      <c r="K14" s="10">
        <f t="shared" si="5"/>
        <v>6736</v>
      </c>
      <c r="L14" s="10">
        <f t="shared" si="5"/>
        <v>6726</v>
      </c>
      <c r="M14" s="10">
        <f t="shared" si="5"/>
        <v>6727</v>
      </c>
      <c r="N14" s="10">
        <f t="shared" si="5"/>
        <v>6722</v>
      </c>
      <c r="O14" s="10">
        <f t="shared" si="5"/>
        <v>6727</v>
      </c>
      <c r="P14" s="10">
        <f t="shared" si="5"/>
        <v>6733</v>
      </c>
    </row>
    <row r="15" spans="2:16" ht="16.5" customHeight="1">
      <c r="B15" s="30"/>
      <c r="C15" s="32"/>
      <c r="D15" s="3" t="s">
        <v>5</v>
      </c>
      <c r="E15" s="9">
        <v>3288</v>
      </c>
      <c r="F15" s="9">
        <v>3288</v>
      </c>
      <c r="G15" s="9">
        <v>3286</v>
      </c>
      <c r="H15" s="9">
        <v>3287</v>
      </c>
      <c r="I15" s="9">
        <v>3286</v>
      </c>
      <c r="J15" s="9">
        <v>3291</v>
      </c>
      <c r="K15" s="9">
        <v>3290</v>
      </c>
      <c r="L15" s="9">
        <v>3287</v>
      </c>
      <c r="M15" s="9">
        <v>3289</v>
      </c>
      <c r="N15" s="9">
        <v>3288</v>
      </c>
      <c r="O15" s="9">
        <v>3291</v>
      </c>
      <c r="P15" s="9">
        <v>3292</v>
      </c>
    </row>
    <row r="16" spans="2:16" ht="16.5" customHeight="1">
      <c r="B16" s="30"/>
      <c r="C16" s="32"/>
      <c r="D16" s="3" t="s">
        <v>6</v>
      </c>
      <c r="E16" s="9">
        <v>3446</v>
      </c>
      <c r="F16" s="9">
        <v>3446</v>
      </c>
      <c r="G16" s="9">
        <v>3447</v>
      </c>
      <c r="H16" s="9">
        <v>3447</v>
      </c>
      <c r="I16" s="9">
        <v>3453</v>
      </c>
      <c r="J16" s="9">
        <v>3454</v>
      </c>
      <c r="K16" s="9">
        <v>3446</v>
      </c>
      <c r="L16" s="9">
        <v>3439</v>
      </c>
      <c r="M16" s="9">
        <v>3438</v>
      </c>
      <c r="N16" s="9">
        <v>3434</v>
      </c>
      <c r="O16" s="9">
        <v>3436</v>
      </c>
      <c r="P16" s="9">
        <v>3441</v>
      </c>
    </row>
    <row r="17" spans="2:16" ht="16.5" customHeight="1">
      <c r="B17" s="30" t="s">
        <v>9</v>
      </c>
      <c r="C17" s="25" t="s">
        <v>2</v>
      </c>
      <c r="D17" s="25"/>
      <c r="E17" s="9">
        <v>3076</v>
      </c>
      <c r="F17" s="9">
        <v>3076</v>
      </c>
      <c r="G17" s="9">
        <v>3077</v>
      </c>
      <c r="H17" s="9">
        <v>3079</v>
      </c>
      <c r="I17" s="9">
        <v>3083</v>
      </c>
      <c r="J17" s="9">
        <v>3082</v>
      </c>
      <c r="K17" s="9">
        <v>3083</v>
      </c>
      <c r="L17" s="9">
        <v>3078</v>
      </c>
      <c r="M17" s="9">
        <v>3083</v>
      </c>
      <c r="N17" s="9">
        <v>3082</v>
      </c>
      <c r="O17" s="9">
        <v>3098</v>
      </c>
      <c r="P17" s="9">
        <v>3107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P18">IF(OR(E19="",E20=""),"",SUM(E19:E20))</f>
        <v>9910</v>
      </c>
      <c r="F18" s="10">
        <f t="shared" si="6"/>
        <v>9911</v>
      </c>
      <c r="G18" s="10">
        <f t="shared" si="6"/>
        <v>9916</v>
      </c>
      <c r="H18" s="10">
        <f t="shared" si="6"/>
        <v>9919</v>
      </c>
      <c r="I18" s="10">
        <f t="shared" si="6"/>
        <v>9922</v>
      </c>
      <c r="J18" s="10">
        <f t="shared" si="6"/>
        <v>9910</v>
      </c>
      <c r="K18" s="10">
        <f t="shared" si="6"/>
        <v>9919</v>
      </c>
      <c r="L18" s="10">
        <f t="shared" si="6"/>
        <v>9903</v>
      </c>
      <c r="M18" s="10">
        <f t="shared" si="6"/>
        <v>9904</v>
      </c>
      <c r="N18" s="10">
        <f t="shared" si="6"/>
        <v>9902</v>
      </c>
      <c r="O18" s="10">
        <f t="shared" si="6"/>
        <v>9902</v>
      </c>
      <c r="P18" s="10">
        <f t="shared" si="6"/>
        <v>9911</v>
      </c>
    </row>
    <row r="19" spans="2:16" ht="16.5" customHeight="1">
      <c r="B19" s="30"/>
      <c r="C19" s="32"/>
      <c r="D19" s="3" t="s">
        <v>5</v>
      </c>
      <c r="E19" s="9">
        <v>4752</v>
      </c>
      <c r="F19" s="9">
        <v>4753</v>
      </c>
      <c r="G19" s="9">
        <v>4750</v>
      </c>
      <c r="H19" s="9">
        <v>4750</v>
      </c>
      <c r="I19" s="9">
        <v>4755</v>
      </c>
      <c r="J19" s="9">
        <v>4746</v>
      </c>
      <c r="K19" s="9">
        <v>4746</v>
      </c>
      <c r="L19" s="9">
        <v>4745</v>
      </c>
      <c r="M19" s="9">
        <v>4747</v>
      </c>
      <c r="N19" s="9">
        <v>4750</v>
      </c>
      <c r="O19" s="9">
        <v>4753</v>
      </c>
      <c r="P19" s="9">
        <v>4757</v>
      </c>
    </row>
    <row r="20" spans="2:16" ht="16.5" customHeight="1">
      <c r="B20" s="30"/>
      <c r="C20" s="32"/>
      <c r="D20" s="3" t="s">
        <v>6</v>
      </c>
      <c r="E20" s="9">
        <v>5158</v>
      </c>
      <c r="F20" s="9">
        <v>5158</v>
      </c>
      <c r="G20" s="9">
        <v>5166</v>
      </c>
      <c r="H20" s="9">
        <v>5169</v>
      </c>
      <c r="I20" s="9">
        <v>5167</v>
      </c>
      <c r="J20" s="9">
        <v>5164</v>
      </c>
      <c r="K20" s="9">
        <v>5173</v>
      </c>
      <c r="L20" s="9">
        <v>5158</v>
      </c>
      <c r="M20" s="9">
        <v>5157</v>
      </c>
      <c r="N20" s="9">
        <v>5152</v>
      </c>
      <c r="O20" s="9">
        <v>5149</v>
      </c>
      <c r="P20" s="9">
        <v>5154</v>
      </c>
    </row>
    <row r="21" spans="2:16" ht="16.5" customHeight="1">
      <c r="B21" s="30" t="s">
        <v>10</v>
      </c>
      <c r="C21" s="25" t="s">
        <v>2</v>
      </c>
      <c r="D21" s="25"/>
      <c r="E21" s="9">
        <v>2464</v>
      </c>
      <c r="F21" s="9">
        <v>2462</v>
      </c>
      <c r="G21" s="9">
        <v>2464</v>
      </c>
      <c r="H21" s="9">
        <v>2461</v>
      </c>
      <c r="I21" s="9">
        <v>2471</v>
      </c>
      <c r="J21" s="9">
        <v>2475</v>
      </c>
      <c r="K21" s="9">
        <v>2482</v>
      </c>
      <c r="L21" s="9">
        <v>2483</v>
      </c>
      <c r="M21" s="9">
        <v>2482</v>
      </c>
      <c r="N21" s="9">
        <v>2481</v>
      </c>
      <c r="O21" s="9">
        <v>2484</v>
      </c>
      <c r="P21" s="9">
        <v>2488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P22">IF(OR(E23="",E24=""),"",SUM(E23:E24))</f>
        <v>8387</v>
      </c>
      <c r="F22" s="10">
        <f t="shared" si="7"/>
        <v>8374</v>
      </c>
      <c r="G22" s="10">
        <f t="shared" si="7"/>
        <v>8375</v>
      </c>
      <c r="H22" s="10">
        <f t="shared" si="7"/>
        <v>8364</v>
      </c>
      <c r="I22" s="10">
        <f t="shared" si="7"/>
        <v>8372</v>
      </c>
      <c r="J22" s="10">
        <f t="shared" si="7"/>
        <v>8358</v>
      </c>
      <c r="K22" s="10">
        <f t="shared" si="7"/>
        <v>8351</v>
      </c>
      <c r="L22" s="10">
        <f t="shared" si="7"/>
        <v>8331</v>
      </c>
      <c r="M22" s="10">
        <f t="shared" si="7"/>
        <v>8316</v>
      </c>
      <c r="N22" s="10">
        <f t="shared" si="7"/>
        <v>8319</v>
      </c>
      <c r="O22" s="10">
        <f t="shared" si="7"/>
        <v>8318</v>
      </c>
      <c r="P22" s="10">
        <f t="shared" si="7"/>
        <v>8298</v>
      </c>
    </row>
    <row r="23" spans="2:16" ht="16.5" customHeight="1">
      <c r="B23" s="30"/>
      <c r="C23" s="32"/>
      <c r="D23" s="3" t="s">
        <v>5</v>
      </c>
      <c r="E23" s="9">
        <v>4027</v>
      </c>
      <c r="F23" s="9">
        <v>4017</v>
      </c>
      <c r="G23" s="9">
        <v>4022</v>
      </c>
      <c r="H23" s="9">
        <v>4017</v>
      </c>
      <c r="I23" s="9">
        <v>4020</v>
      </c>
      <c r="J23" s="9">
        <v>4013</v>
      </c>
      <c r="K23" s="9">
        <v>4009</v>
      </c>
      <c r="L23" s="9">
        <v>3995</v>
      </c>
      <c r="M23" s="9">
        <v>3988</v>
      </c>
      <c r="N23" s="9">
        <v>3994</v>
      </c>
      <c r="O23" s="9">
        <v>3997</v>
      </c>
      <c r="P23" s="9">
        <v>3992</v>
      </c>
    </row>
    <row r="24" spans="2:16" ht="16.5" customHeight="1">
      <c r="B24" s="30"/>
      <c r="C24" s="32"/>
      <c r="D24" s="3" t="s">
        <v>6</v>
      </c>
      <c r="E24" s="9">
        <v>4360</v>
      </c>
      <c r="F24" s="9">
        <v>4357</v>
      </c>
      <c r="G24" s="9">
        <v>4353</v>
      </c>
      <c r="H24" s="9">
        <v>4347</v>
      </c>
      <c r="I24" s="9">
        <v>4352</v>
      </c>
      <c r="J24" s="9">
        <v>4345</v>
      </c>
      <c r="K24" s="9">
        <v>4342</v>
      </c>
      <c r="L24" s="9">
        <v>4336</v>
      </c>
      <c r="M24" s="9">
        <v>4328</v>
      </c>
      <c r="N24" s="9">
        <v>4325</v>
      </c>
      <c r="O24" s="9">
        <v>4321</v>
      </c>
      <c r="P24" s="9">
        <v>4306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681</v>
      </c>
      <c r="G25" s="9">
        <v>681</v>
      </c>
      <c r="H25" s="9">
        <v>680</v>
      </c>
      <c r="I25" s="9">
        <v>679</v>
      </c>
      <c r="J25" s="9">
        <v>680</v>
      </c>
      <c r="K25" s="9">
        <v>682</v>
      </c>
      <c r="L25" s="9">
        <v>682</v>
      </c>
      <c r="M25" s="9">
        <v>683</v>
      </c>
      <c r="N25" s="9">
        <v>684</v>
      </c>
      <c r="O25" s="9">
        <v>686</v>
      </c>
      <c r="P25" s="9">
        <v>683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P26">IF(OR(E27="",E28=""),"",SUM(E27:E28))</f>
        <v>2327</v>
      </c>
      <c r="F26" s="10">
        <f t="shared" si="8"/>
        <v>2328</v>
      </c>
      <c r="G26" s="10">
        <f t="shared" si="8"/>
        <v>2326</v>
      </c>
      <c r="H26" s="10">
        <f t="shared" si="8"/>
        <v>2325</v>
      </c>
      <c r="I26" s="10">
        <f t="shared" si="8"/>
        <v>2325</v>
      </c>
      <c r="J26" s="10">
        <f t="shared" si="8"/>
        <v>2326</v>
      </c>
      <c r="K26" s="10">
        <f t="shared" si="8"/>
        <v>2323</v>
      </c>
      <c r="L26" s="10">
        <f t="shared" si="8"/>
        <v>2317</v>
      </c>
      <c r="M26" s="10">
        <f t="shared" si="8"/>
        <v>2313</v>
      </c>
      <c r="N26" s="10">
        <f t="shared" si="8"/>
        <v>2312</v>
      </c>
      <c r="O26" s="10">
        <f t="shared" si="8"/>
        <v>2309</v>
      </c>
      <c r="P26" s="10">
        <f t="shared" si="8"/>
        <v>2300</v>
      </c>
    </row>
    <row r="27" spans="2:16" ht="16.5" customHeight="1">
      <c r="B27" s="30"/>
      <c r="C27" s="32"/>
      <c r="D27" s="3" t="s">
        <v>5</v>
      </c>
      <c r="E27" s="9">
        <v>1126</v>
      </c>
      <c r="F27" s="9">
        <v>1124</v>
      </c>
      <c r="G27" s="9">
        <v>1125</v>
      </c>
      <c r="H27" s="9">
        <v>1125</v>
      </c>
      <c r="I27" s="9">
        <v>1124</v>
      </c>
      <c r="J27" s="9">
        <v>1123</v>
      </c>
      <c r="K27" s="9">
        <v>1119</v>
      </c>
      <c r="L27" s="9">
        <v>1117</v>
      </c>
      <c r="M27" s="9">
        <v>1114</v>
      </c>
      <c r="N27" s="9">
        <v>1115</v>
      </c>
      <c r="O27" s="9">
        <v>1111</v>
      </c>
      <c r="P27" s="9">
        <v>1106</v>
      </c>
    </row>
    <row r="28" spans="2:16" ht="16.5" customHeight="1">
      <c r="B28" s="30"/>
      <c r="C28" s="32"/>
      <c r="D28" s="3" t="s">
        <v>6</v>
      </c>
      <c r="E28" s="9">
        <v>1201</v>
      </c>
      <c r="F28" s="9">
        <v>1204</v>
      </c>
      <c r="G28" s="9">
        <v>1201</v>
      </c>
      <c r="H28" s="9">
        <v>1200</v>
      </c>
      <c r="I28" s="9">
        <v>1201</v>
      </c>
      <c r="J28" s="9">
        <v>1203</v>
      </c>
      <c r="K28" s="9">
        <v>1204</v>
      </c>
      <c r="L28" s="9">
        <v>1200</v>
      </c>
      <c r="M28" s="9">
        <v>1199</v>
      </c>
      <c r="N28" s="9">
        <v>1197</v>
      </c>
      <c r="O28" s="9">
        <v>1198</v>
      </c>
      <c r="P28" s="9">
        <v>1194</v>
      </c>
    </row>
    <row r="29" spans="2:16" ht="16.5" customHeight="1">
      <c r="B29" s="30" t="s">
        <v>12</v>
      </c>
      <c r="C29" s="25" t="s">
        <v>2</v>
      </c>
      <c r="D29" s="25"/>
      <c r="E29" s="9">
        <v>1308</v>
      </c>
      <c r="F29" s="9">
        <v>1315</v>
      </c>
      <c r="G29" s="9">
        <v>1316</v>
      </c>
      <c r="H29" s="9">
        <v>1314</v>
      </c>
      <c r="I29" s="9">
        <v>1312</v>
      </c>
      <c r="J29" s="9">
        <v>1311</v>
      </c>
      <c r="K29" s="9">
        <v>1311</v>
      </c>
      <c r="L29" s="9">
        <v>1309</v>
      </c>
      <c r="M29" s="9">
        <v>1309</v>
      </c>
      <c r="N29" s="9">
        <v>1310</v>
      </c>
      <c r="O29" s="9">
        <v>1307</v>
      </c>
      <c r="P29" s="9">
        <v>1304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P30">IF(OR(E31="",E32=""),"",SUM(E31:E32))</f>
        <v>3851</v>
      </c>
      <c r="F30" s="10">
        <f t="shared" si="9"/>
        <v>3851</v>
      </c>
      <c r="G30" s="10">
        <f t="shared" si="9"/>
        <v>3850</v>
      </c>
      <c r="H30" s="10">
        <f t="shared" si="9"/>
        <v>3846</v>
      </c>
      <c r="I30" s="10">
        <f t="shared" si="9"/>
        <v>3848</v>
      </c>
      <c r="J30" s="10">
        <f t="shared" si="9"/>
        <v>3842</v>
      </c>
      <c r="K30" s="10">
        <f t="shared" si="9"/>
        <v>3835</v>
      </c>
      <c r="L30" s="10">
        <f t="shared" si="9"/>
        <v>3823</v>
      </c>
      <c r="M30" s="10">
        <f t="shared" si="9"/>
        <v>3822</v>
      </c>
      <c r="N30" s="10">
        <f t="shared" si="9"/>
        <v>3813</v>
      </c>
      <c r="O30" s="10">
        <f t="shared" si="9"/>
        <v>3802</v>
      </c>
      <c r="P30" s="10">
        <f t="shared" si="9"/>
        <v>3785</v>
      </c>
    </row>
    <row r="31" spans="2:16" ht="16.5" customHeight="1">
      <c r="B31" s="30"/>
      <c r="C31" s="32"/>
      <c r="D31" s="3" t="s">
        <v>5</v>
      </c>
      <c r="E31" s="9">
        <v>1876</v>
      </c>
      <c r="F31" s="9">
        <v>1878</v>
      </c>
      <c r="G31" s="9">
        <v>1880</v>
      </c>
      <c r="H31" s="9">
        <v>1877</v>
      </c>
      <c r="I31" s="9">
        <v>1878</v>
      </c>
      <c r="J31" s="9">
        <v>1877</v>
      </c>
      <c r="K31" s="9">
        <v>1879</v>
      </c>
      <c r="L31" s="9">
        <v>1872</v>
      </c>
      <c r="M31" s="9">
        <v>1872</v>
      </c>
      <c r="N31" s="9">
        <v>1870</v>
      </c>
      <c r="O31" s="9">
        <v>1861</v>
      </c>
      <c r="P31" s="9">
        <v>1849</v>
      </c>
    </row>
    <row r="32" spans="2:16" ht="16.5" customHeight="1">
      <c r="B32" s="31"/>
      <c r="C32" s="33"/>
      <c r="D32" s="4" t="s">
        <v>6</v>
      </c>
      <c r="E32" s="11">
        <v>1975</v>
      </c>
      <c r="F32" s="11">
        <v>1973</v>
      </c>
      <c r="G32" s="11">
        <v>1970</v>
      </c>
      <c r="H32" s="11">
        <v>1969</v>
      </c>
      <c r="I32" s="11">
        <v>1970</v>
      </c>
      <c r="J32" s="11">
        <v>1965</v>
      </c>
      <c r="K32" s="11">
        <v>1956</v>
      </c>
      <c r="L32" s="11">
        <v>1951</v>
      </c>
      <c r="M32" s="11">
        <v>1950</v>
      </c>
      <c r="N32" s="11">
        <v>1943</v>
      </c>
      <c r="O32" s="11">
        <v>1941</v>
      </c>
      <c r="P32" s="11">
        <v>1936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  <mergeCell ref="B25:B28"/>
    <mergeCell ref="B13:B16"/>
    <mergeCell ref="C14:C16"/>
    <mergeCell ref="C10:C12"/>
    <mergeCell ref="B9:B12"/>
    <mergeCell ref="C13:D13"/>
    <mergeCell ref="C17:D17"/>
    <mergeCell ref="C9:D9"/>
    <mergeCell ref="M3:M4"/>
    <mergeCell ref="J3:J4"/>
    <mergeCell ref="K3:K4"/>
    <mergeCell ref="H3:H4"/>
    <mergeCell ref="N3:N4"/>
    <mergeCell ref="G3:G4"/>
    <mergeCell ref="P3:P4"/>
    <mergeCell ref="B5:B8"/>
    <mergeCell ref="C5:D5"/>
    <mergeCell ref="C6:C8"/>
    <mergeCell ref="I3:I4"/>
    <mergeCell ref="B3:D4"/>
    <mergeCell ref="E3:E4"/>
    <mergeCell ref="F3:F4"/>
    <mergeCell ref="L3:L4"/>
    <mergeCell ref="O3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view="pageBreakPreview" zoomScaleSheetLayoutView="100" zoomScalePageLayoutView="0" workbookViewId="0" topLeftCell="A1">
      <pane xSplit="4" ySplit="4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2" sqref="R2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235</v>
      </c>
      <c r="F3" s="28" t="s">
        <v>236</v>
      </c>
      <c r="G3" s="28" t="s">
        <v>237</v>
      </c>
      <c r="H3" s="28" t="s">
        <v>238</v>
      </c>
      <c r="I3" s="28" t="s">
        <v>239</v>
      </c>
      <c r="J3" s="28" t="s">
        <v>240</v>
      </c>
      <c r="K3" s="28" t="s">
        <v>241</v>
      </c>
      <c r="L3" s="28" t="s">
        <v>242</v>
      </c>
      <c r="M3" s="28" t="s">
        <v>243</v>
      </c>
      <c r="N3" s="28" t="s">
        <v>244</v>
      </c>
      <c r="O3" s="28" t="s">
        <v>245</v>
      </c>
      <c r="P3" s="28" t="s">
        <v>246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13594</v>
      </c>
      <c r="F5" s="21">
        <f aca="true" t="shared" si="0" ref="F5:P5">IF(OR(F9="",F13="",F17="",F21="",F25="",F29=""),"",SUM(F9,F13,F17,F21,F25,F29))</f>
        <v>13609</v>
      </c>
      <c r="G5" s="21">
        <f>IF(OR(G9="",G13="",G17="",G21="",G25="",G29=""),"",SUM(G9,G13,G17,G21,G25,G29))</f>
        <v>13594</v>
      </c>
      <c r="H5" s="21">
        <f>IF(OR(H9="",H13="",H17="",H21="",H25="",H29=""),"",SUM(H9,H13,H17,H21,H25,H29))</f>
        <v>13575</v>
      </c>
      <c r="I5" s="21">
        <f t="shared" si="0"/>
        <v>13564</v>
      </c>
      <c r="J5" s="21">
        <f t="shared" si="0"/>
        <v>13558</v>
      </c>
      <c r="K5" s="21">
        <f t="shared" si="0"/>
        <v>13569</v>
      </c>
      <c r="L5" s="21">
        <f t="shared" si="0"/>
        <v>13575</v>
      </c>
      <c r="M5" s="21">
        <f t="shared" si="0"/>
        <v>13570</v>
      </c>
      <c r="N5" s="21">
        <f t="shared" si="0"/>
        <v>13561</v>
      </c>
      <c r="O5" s="21">
        <f t="shared" si="0"/>
        <v>13570</v>
      </c>
      <c r="P5" s="21">
        <f t="shared" si="0"/>
        <v>13569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35415</v>
      </c>
      <c r="F6" s="18">
        <f aca="true" t="shared" si="1" ref="F6:P6">IF(AND(F10="",F14="",F18="",F22="",F26="",F30=""),"",SUM(F7:F8))</f>
        <v>35403</v>
      </c>
      <c r="G6" s="18">
        <f>IF(AND(G10="",G14="",G18="",G22="",G26="",G30=""),"",SUM(G7:G8))</f>
        <v>35343</v>
      </c>
      <c r="H6" s="18">
        <f>IF(AND(H10="",H14="",H18="",H22="",H26="",H30=""),"",SUM(H7:H8))</f>
        <v>35279</v>
      </c>
      <c r="I6" s="18">
        <f t="shared" si="1"/>
        <v>35254</v>
      </c>
      <c r="J6" s="18">
        <f t="shared" si="1"/>
        <v>35206</v>
      </c>
      <c r="K6" s="18">
        <f t="shared" si="1"/>
        <v>35163</v>
      </c>
      <c r="L6" s="18">
        <f t="shared" si="1"/>
        <v>35113</v>
      </c>
      <c r="M6" s="18">
        <f t="shared" si="1"/>
        <v>35085</v>
      </c>
      <c r="N6" s="18">
        <f t="shared" si="1"/>
        <v>35004</v>
      </c>
      <c r="O6" s="18">
        <f t="shared" si="1"/>
        <v>34959</v>
      </c>
      <c r="P6" s="18">
        <f t="shared" si="1"/>
        <v>34826</v>
      </c>
    </row>
    <row r="7" spans="2:16" ht="16.5" customHeight="1">
      <c r="B7" s="30"/>
      <c r="C7" s="32"/>
      <c r="D7" s="16" t="s">
        <v>5</v>
      </c>
      <c r="E7" s="23">
        <f>IF(OR(E11="",E15="",E19="",E23="",E27="",E31=""),"",SUM(E11,E15,E19,E23,E27,E31))</f>
        <v>17103</v>
      </c>
      <c r="F7" s="18">
        <f>IF(OR(F11="",F15="",F19="",F23="",F27="",F31=""),"",SUM(F11,F15,F19,F23,F27,F31))</f>
        <v>17098</v>
      </c>
      <c r="G7" s="18">
        <f>IF(OR(G11="",G15="",G19="",G23="",G27="",G31=""),"",SUM(G11,G15,G19,G23,G27,G31))</f>
        <v>17086</v>
      </c>
      <c r="H7" s="18">
        <f>IF(OR(H11="",H15="",H19="",H23="",H27="",H31=""),"",SUM(H11,H15,H19,H23,H27,H31))</f>
        <v>17075</v>
      </c>
      <c r="I7" s="18">
        <f aca="true" t="shared" si="2" ref="F7:P8">IF(OR(I11="",I15="",I19="",I23="",I27="",I31=""),"",SUM(I11,I15,I19,I23,I27,I31))</f>
        <v>17059</v>
      </c>
      <c r="J7" s="18">
        <f t="shared" si="2"/>
        <v>17050</v>
      </c>
      <c r="K7" s="18">
        <f t="shared" si="2"/>
        <v>17033</v>
      </c>
      <c r="L7" s="18">
        <f t="shared" si="2"/>
        <v>17022</v>
      </c>
      <c r="M7" s="18">
        <f t="shared" si="2"/>
        <v>17011</v>
      </c>
      <c r="N7" s="18">
        <f t="shared" si="2"/>
        <v>16969</v>
      </c>
      <c r="O7" s="18">
        <f t="shared" si="2"/>
        <v>16934</v>
      </c>
      <c r="P7" s="18">
        <f t="shared" si="2"/>
        <v>16876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18312</v>
      </c>
      <c r="F8" s="18">
        <f t="shared" si="2"/>
        <v>18305</v>
      </c>
      <c r="G8" s="18">
        <f>IF(OR(G12="",G16="",G20="",G24="",G28="",G32=""),"",SUM(G12,G16,G20,G24,G28,G32))</f>
        <v>18257</v>
      </c>
      <c r="H8" s="18">
        <f>IF(OR(H12="",H16="",H20="",H24="",H28="",H32=""),"",SUM(H12,H16,H20,H24,H28,H32))</f>
        <v>18204</v>
      </c>
      <c r="I8" s="18">
        <f t="shared" si="2"/>
        <v>18195</v>
      </c>
      <c r="J8" s="18">
        <f t="shared" si="2"/>
        <v>18156</v>
      </c>
      <c r="K8" s="18">
        <f t="shared" si="2"/>
        <v>18130</v>
      </c>
      <c r="L8" s="18">
        <f t="shared" si="2"/>
        <v>18091</v>
      </c>
      <c r="M8" s="18">
        <f t="shared" si="2"/>
        <v>18074</v>
      </c>
      <c r="N8" s="18">
        <f t="shared" si="2"/>
        <v>18035</v>
      </c>
      <c r="O8" s="18">
        <f t="shared" si="2"/>
        <v>18025</v>
      </c>
      <c r="P8" s="18">
        <f t="shared" si="2"/>
        <v>17950</v>
      </c>
    </row>
    <row r="9" spans="2:16" ht="16.5" customHeight="1">
      <c r="B9" s="30" t="s">
        <v>7</v>
      </c>
      <c r="C9" s="25" t="s">
        <v>2</v>
      </c>
      <c r="D9" s="47"/>
      <c r="E9" s="19">
        <v>4111</v>
      </c>
      <c r="F9" s="19">
        <v>4114</v>
      </c>
      <c r="G9" s="19">
        <v>4119</v>
      </c>
      <c r="H9" s="19">
        <v>4114</v>
      </c>
      <c r="I9" s="19">
        <v>4109</v>
      </c>
      <c r="J9" s="19">
        <v>4110</v>
      </c>
      <c r="K9" s="19">
        <v>4109</v>
      </c>
      <c r="L9" s="19">
        <v>4115</v>
      </c>
      <c r="M9" s="19">
        <v>4105</v>
      </c>
      <c r="N9" s="19">
        <v>4111</v>
      </c>
      <c r="O9" s="19">
        <v>4113</v>
      </c>
      <c r="P9" s="19">
        <v>4108</v>
      </c>
    </row>
    <row r="10" spans="2:16" ht="16.5" customHeight="1">
      <c r="B10" s="30"/>
      <c r="C10" s="32" t="s">
        <v>3</v>
      </c>
      <c r="D10" s="16" t="s">
        <v>4</v>
      </c>
      <c r="E10" s="23">
        <f>IF(OR(E11="",E12=""),"",SUM(E11:E12))</f>
        <v>11280</v>
      </c>
      <c r="F10" s="23">
        <f aca="true" t="shared" si="3" ref="F10:P10">IF(OR(F11="",F12=""),"",SUM(F11:F12))</f>
        <v>11284</v>
      </c>
      <c r="G10" s="23">
        <f t="shared" si="3"/>
        <v>11289</v>
      </c>
      <c r="H10" s="23">
        <f t="shared" si="3"/>
        <v>11268</v>
      </c>
      <c r="I10" s="23">
        <f t="shared" si="3"/>
        <v>11258</v>
      </c>
      <c r="J10" s="23">
        <f t="shared" si="3"/>
        <v>11251</v>
      </c>
      <c r="K10" s="23">
        <f t="shared" si="3"/>
        <v>11232</v>
      </c>
      <c r="L10" s="23">
        <f t="shared" si="3"/>
        <v>11224</v>
      </c>
      <c r="M10" s="23">
        <f t="shared" si="3"/>
        <v>11208</v>
      </c>
      <c r="N10" s="23">
        <f t="shared" si="3"/>
        <v>11192</v>
      </c>
      <c r="O10" s="23">
        <f t="shared" si="3"/>
        <v>11180</v>
      </c>
      <c r="P10" s="23">
        <f t="shared" si="3"/>
        <v>11127</v>
      </c>
    </row>
    <row r="11" spans="2:16" ht="16.5" customHeight="1">
      <c r="B11" s="30"/>
      <c r="C11" s="32"/>
      <c r="D11" s="16" t="s">
        <v>5</v>
      </c>
      <c r="E11" s="19">
        <v>5508</v>
      </c>
      <c r="F11" s="19">
        <v>5515</v>
      </c>
      <c r="G11" s="19">
        <v>5520</v>
      </c>
      <c r="H11" s="19">
        <v>5514</v>
      </c>
      <c r="I11" s="19">
        <v>5507</v>
      </c>
      <c r="J11" s="19">
        <v>5508</v>
      </c>
      <c r="K11" s="19">
        <v>5501</v>
      </c>
      <c r="L11" s="19">
        <v>5502</v>
      </c>
      <c r="M11" s="19">
        <v>5487</v>
      </c>
      <c r="N11" s="19">
        <v>5485</v>
      </c>
      <c r="O11" s="19">
        <v>5471</v>
      </c>
      <c r="P11" s="19">
        <v>5446</v>
      </c>
    </row>
    <row r="12" spans="2:16" ht="16.5" customHeight="1">
      <c r="B12" s="30"/>
      <c r="C12" s="32"/>
      <c r="D12" s="16" t="s">
        <v>6</v>
      </c>
      <c r="E12" s="19">
        <v>5772</v>
      </c>
      <c r="F12" s="19">
        <v>5769</v>
      </c>
      <c r="G12" s="19">
        <v>5769</v>
      </c>
      <c r="H12" s="19">
        <v>5754</v>
      </c>
      <c r="I12" s="19">
        <v>5751</v>
      </c>
      <c r="J12" s="19">
        <v>5743</v>
      </c>
      <c r="K12" s="19">
        <v>5731</v>
      </c>
      <c r="L12" s="19">
        <v>5722</v>
      </c>
      <c r="M12" s="19">
        <v>5721</v>
      </c>
      <c r="N12" s="19">
        <v>5707</v>
      </c>
      <c r="O12" s="19">
        <v>5709</v>
      </c>
      <c r="P12" s="19">
        <v>5681</v>
      </c>
    </row>
    <row r="13" spans="2:16" ht="16.5" customHeight="1">
      <c r="B13" s="30" t="s">
        <v>8</v>
      </c>
      <c r="C13" s="25" t="s">
        <v>2</v>
      </c>
      <c r="D13" s="47"/>
      <c r="E13" s="19">
        <v>2093</v>
      </c>
      <c r="F13" s="19">
        <v>2099</v>
      </c>
      <c r="G13" s="19">
        <v>2097</v>
      </c>
      <c r="H13" s="19">
        <v>2094</v>
      </c>
      <c r="I13" s="19">
        <v>2091</v>
      </c>
      <c r="J13" s="19">
        <v>2097</v>
      </c>
      <c r="K13" s="19">
        <v>2100</v>
      </c>
      <c r="L13" s="19">
        <v>2099</v>
      </c>
      <c r="M13" s="19">
        <v>2102</v>
      </c>
      <c r="N13" s="19">
        <v>2099</v>
      </c>
      <c r="O13" s="19">
        <v>2101</v>
      </c>
      <c r="P13" s="19">
        <v>2101</v>
      </c>
    </row>
    <row r="14" spans="2:16" ht="16.5" customHeight="1">
      <c r="B14" s="30"/>
      <c r="C14" s="32" t="s">
        <v>3</v>
      </c>
      <c r="D14" s="16" t="s">
        <v>4</v>
      </c>
      <c r="E14" s="23">
        <f>IF(OR(E15="",E16=""),"",SUM(E15:E16))</f>
        <v>5661</v>
      </c>
      <c r="F14" s="23">
        <f aca="true" t="shared" si="4" ref="F14:P14">IF(OR(F15="",F16=""),"",SUM(F15:F16))</f>
        <v>5666</v>
      </c>
      <c r="G14" s="23">
        <f t="shared" si="4"/>
        <v>5659</v>
      </c>
      <c r="H14" s="23">
        <f t="shared" si="4"/>
        <v>5652</v>
      </c>
      <c r="I14" s="23">
        <f t="shared" si="4"/>
        <v>5653</v>
      </c>
      <c r="J14" s="23">
        <f t="shared" si="4"/>
        <v>5662</v>
      </c>
      <c r="K14" s="23">
        <f t="shared" si="4"/>
        <v>5654</v>
      </c>
      <c r="L14" s="23">
        <f t="shared" si="4"/>
        <v>5647</v>
      </c>
      <c r="M14" s="23">
        <f t="shared" si="4"/>
        <v>5659</v>
      </c>
      <c r="N14" s="23">
        <f t="shared" si="4"/>
        <v>5652</v>
      </c>
      <c r="O14" s="23">
        <f t="shared" si="4"/>
        <v>5643</v>
      </c>
      <c r="P14" s="23">
        <f t="shared" si="4"/>
        <v>5630</v>
      </c>
    </row>
    <row r="15" spans="2:16" ht="16.5" customHeight="1">
      <c r="B15" s="30"/>
      <c r="C15" s="32"/>
      <c r="D15" s="16" t="s">
        <v>5</v>
      </c>
      <c r="E15" s="19">
        <v>2715</v>
      </c>
      <c r="F15" s="19">
        <v>2718</v>
      </c>
      <c r="G15" s="19">
        <v>2717</v>
      </c>
      <c r="H15" s="19">
        <v>2716</v>
      </c>
      <c r="I15" s="19">
        <v>2715</v>
      </c>
      <c r="J15" s="19">
        <v>2717</v>
      </c>
      <c r="K15" s="19">
        <v>2715</v>
      </c>
      <c r="L15" s="19">
        <v>2709</v>
      </c>
      <c r="M15" s="19">
        <v>2722</v>
      </c>
      <c r="N15" s="19">
        <v>2719</v>
      </c>
      <c r="O15" s="19">
        <v>2715</v>
      </c>
      <c r="P15" s="19">
        <v>2710</v>
      </c>
    </row>
    <row r="16" spans="2:16" ht="16.5" customHeight="1">
      <c r="B16" s="30"/>
      <c r="C16" s="32"/>
      <c r="D16" s="16" t="s">
        <v>6</v>
      </c>
      <c r="E16" s="19">
        <v>2946</v>
      </c>
      <c r="F16" s="19">
        <v>2948</v>
      </c>
      <c r="G16" s="19">
        <v>2942</v>
      </c>
      <c r="H16" s="19">
        <v>2936</v>
      </c>
      <c r="I16" s="19">
        <v>2938</v>
      </c>
      <c r="J16" s="19">
        <v>2945</v>
      </c>
      <c r="K16" s="19">
        <v>2939</v>
      </c>
      <c r="L16" s="19">
        <v>2938</v>
      </c>
      <c r="M16" s="19">
        <v>2937</v>
      </c>
      <c r="N16" s="19">
        <v>2933</v>
      </c>
      <c r="O16" s="19">
        <v>2928</v>
      </c>
      <c r="P16" s="19">
        <v>2920</v>
      </c>
    </row>
    <row r="17" spans="2:16" ht="16.5" customHeight="1">
      <c r="B17" s="30" t="s">
        <v>9</v>
      </c>
      <c r="C17" s="25" t="s">
        <v>2</v>
      </c>
      <c r="D17" s="47"/>
      <c r="E17" s="19">
        <v>3128</v>
      </c>
      <c r="F17" s="19">
        <v>3120</v>
      </c>
      <c r="G17" s="19">
        <v>3121</v>
      </c>
      <c r="H17" s="19">
        <v>3118</v>
      </c>
      <c r="I17" s="19">
        <v>3114</v>
      </c>
      <c r="J17" s="19">
        <v>3110</v>
      </c>
      <c r="K17" s="19">
        <v>3115</v>
      </c>
      <c r="L17" s="19">
        <v>3118</v>
      </c>
      <c r="M17" s="19">
        <v>3120</v>
      </c>
      <c r="N17" s="19">
        <v>3109</v>
      </c>
      <c r="O17" s="19">
        <v>3108</v>
      </c>
      <c r="P17" s="19">
        <v>3119</v>
      </c>
    </row>
    <row r="18" spans="2:16" ht="16.5" customHeight="1">
      <c r="B18" s="30"/>
      <c r="C18" s="32" t="s">
        <v>3</v>
      </c>
      <c r="D18" s="16" t="s">
        <v>4</v>
      </c>
      <c r="E18" s="23">
        <f>IF(OR(E19="",E20=""),"",SUM(E19:E20))</f>
        <v>8066</v>
      </c>
      <c r="F18" s="23">
        <f aca="true" t="shared" si="5" ref="F18:P18">IF(OR(F19="",F20=""),"",SUM(F19:F20))</f>
        <v>8046</v>
      </c>
      <c r="G18" s="23">
        <f t="shared" si="5"/>
        <v>8031</v>
      </c>
      <c r="H18" s="23">
        <f t="shared" si="5"/>
        <v>8022</v>
      </c>
      <c r="I18" s="23">
        <f t="shared" si="5"/>
        <v>8011</v>
      </c>
      <c r="J18" s="23">
        <f t="shared" si="5"/>
        <v>7995</v>
      </c>
      <c r="K18" s="23">
        <f t="shared" si="5"/>
        <v>7994</v>
      </c>
      <c r="L18" s="23">
        <f t="shared" si="5"/>
        <v>7977</v>
      </c>
      <c r="M18" s="23">
        <f t="shared" si="5"/>
        <v>7954</v>
      </c>
      <c r="N18" s="23">
        <f t="shared" si="5"/>
        <v>7928</v>
      </c>
      <c r="O18" s="23">
        <f t="shared" si="5"/>
        <v>7916</v>
      </c>
      <c r="P18" s="23">
        <f t="shared" si="5"/>
        <v>7911</v>
      </c>
    </row>
    <row r="19" spans="2:16" ht="16.5" customHeight="1">
      <c r="B19" s="30"/>
      <c r="C19" s="32"/>
      <c r="D19" s="16" t="s">
        <v>5</v>
      </c>
      <c r="E19" s="19">
        <v>3907</v>
      </c>
      <c r="F19" s="19">
        <v>3899</v>
      </c>
      <c r="G19" s="19">
        <v>3888</v>
      </c>
      <c r="H19" s="19">
        <v>3887</v>
      </c>
      <c r="I19" s="19">
        <v>3882</v>
      </c>
      <c r="J19" s="19">
        <v>3880</v>
      </c>
      <c r="K19" s="19">
        <v>3881</v>
      </c>
      <c r="L19" s="19">
        <v>3876</v>
      </c>
      <c r="M19" s="19">
        <v>3870</v>
      </c>
      <c r="N19" s="19">
        <v>3853</v>
      </c>
      <c r="O19" s="19">
        <v>3841</v>
      </c>
      <c r="P19" s="19">
        <v>3835</v>
      </c>
    </row>
    <row r="20" spans="2:16" ht="16.5" customHeight="1">
      <c r="B20" s="30"/>
      <c r="C20" s="32"/>
      <c r="D20" s="16" t="s">
        <v>6</v>
      </c>
      <c r="E20" s="9">
        <v>4159</v>
      </c>
      <c r="F20" s="9">
        <v>4147</v>
      </c>
      <c r="G20" s="9">
        <v>4143</v>
      </c>
      <c r="H20" s="9">
        <v>4135</v>
      </c>
      <c r="I20" s="9">
        <v>4129</v>
      </c>
      <c r="J20" s="9">
        <v>4115</v>
      </c>
      <c r="K20" s="9">
        <v>4113</v>
      </c>
      <c r="L20" s="9">
        <v>4101</v>
      </c>
      <c r="M20" s="9">
        <v>4084</v>
      </c>
      <c r="N20" s="9">
        <v>4075</v>
      </c>
      <c r="O20" s="9">
        <v>4075</v>
      </c>
      <c r="P20" s="9">
        <v>4076</v>
      </c>
    </row>
    <row r="21" spans="2:16" ht="16.5" customHeight="1">
      <c r="B21" s="30" t="s">
        <v>10</v>
      </c>
      <c r="C21" s="25" t="s">
        <v>2</v>
      </c>
      <c r="D21" s="47"/>
      <c r="E21" s="9">
        <v>2579</v>
      </c>
      <c r="F21" s="9">
        <v>2597</v>
      </c>
      <c r="G21" s="9">
        <v>2587</v>
      </c>
      <c r="H21" s="9">
        <v>2586</v>
      </c>
      <c r="I21" s="9">
        <v>2593</v>
      </c>
      <c r="J21" s="9">
        <v>2584</v>
      </c>
      <c r="K21" s="9">
        <v>2587</v>
      </c>
      <c r="L21" s="9">
        <v>2584</v>
      </c>
      <c r="M21" s="9">
        <v>2582</v>
      </c>
      <c r="N21" s="9">
        <v>2584</v>
      </c>
      <c r="O21" s="9">
        <v>2589</v>
      </c>
      <c r="P21" s="9">
        <v>2587</v>
      </c>
    </row>
    <row r="22" spans="2:16" ht="16.5" customHeight="1">
      <c r="B22" s="30"/>
      <c r="C22" s="32" t="s">
        <v>3</v>
      </c>
      <c r="D22" s="16" t="s">
        <v>4</v>
      </c>
      <c r="E22" s="24">
        <f>IF(OR(E23="",E24=""),"",SUM(E23:E24))</f>
        <v>6469</v>
      </c>
      <c r="F22" s="24">
        <f aca="true" t="shared" si="6" ref="F22:P22">IF(OR(F23="",F24=""),"",SUM(F23:F24))</f>
        <v>6473</v>
      </c>
      <c r="G22" s="24">
        <f t="shared" si="6"/>
        <v>6453</v>
      </c>
      <c r="H22" s="24">
        <f t="shared" si="6"/>
        <v>6439</v>
      </c>
      <c r="I22" s="24">
        <f t="shared" si="6"/>
        <v>6445</v>
      </c>
      <c r="J22" s="24">
        <f t="shared" si="6"/>
        <v>6424</v>
      </c>
      <c r="K22" s="24">
        <f t="shared" si="6"/>
        <v>6421</v>
      </c>
      <c r="L22" s="24">
        <f>IF(OR(L23="",L24=""),"",SUM(L23:L24))</f>
        <v>6409</v>
      </c>
      <c r="M22" s="24">
        <f t="shared" si="6"/>
        <v>6412</v>
      </c>
      <c r="N22" s="24">
        <f t="shared" si="6"/>
        <v>6398</v>
      </c>
      <c r="O22" s="24">
        <f t="shared" si="6"/>
        <v>6389</v>
      </c>
      <c r="P22" s="24">
        <f t="shared" si="6"/>
        <v>6353</v>
      </c>
    </row>
    <row r="23" spans="2:16" ht="16.5" customHeight="1">
      <c r="B23" s="30"/>
      <c r="C23" s="32"/>
      <c r="D23" s="16" t="s">
        <v>5</v>
      </c>
      <c r="E23" s="9">
        <v>3087</v>
      </c>
      <c r="F23" s="9">
        <v>3085</v>
      </c>
      <c r="G23" s="9">
        <v>3082</v>
      </c>
      <c r="H23" s="9">
        <v>3079</v>
      </c>
      <c r="I23" s="9">
        <v>3077</v>
      </c>
      <c r="J23" s="9">
        <v>3074</v>
      </c>
      <c r="K23" s="9">
        <v>3075</v>
      </c>
      <c r="L23" s="9">
        <v>3076</v>
      </c>
      <c r="M23" s="9">
        <v>3075</v>
      </c>
      <c r="N23" s="9">
        <v>3068</v>
      </c>
      <c r="O23" s="9">
        <v>3066</v>
      </c>
      <c r="P23" s="9">
        <v>3051</v>
      </c>
    </row>
    <row r="24" spans="2:16" ht="16.5" customHeight="1">
      <c r="B24" s="30"/>
      <c r="C24" s="32"/>
      <c r="D24" s="16" t="s">
        <v>6</v>
      </c>
      <c r="E24" s="9">
        <v>3382</v>
      </c>
      <c r="F24" s="9">
        <v>3388</v>
      </c>
      <c r="G24" s="9">
        <v>3371</v>
      </c>
      <c r="H24" s="9">
        <v>3360</v>
      </c>
      <c r="I24" s="9">
        <v>3368</v>
      </c>
      <c r="J24" s="9">
        <v>3350</v>
      </c>
      <c r="K24" s="9">
        <v>3346</v>
      </c>
      <c r="L24" s="9">
        <v>3333</v>
      </c>
      <c r="M24" s="9">
        <v>3337</v>
      </c>
      <c r="N24" s="9">
        <v>3330</v>
      </c>
      <c r="O24" s="9">
        <v>3323</v>
      </c>
      <c r="P24" s="9">
        <v>3302</v>
      </c>
    </row>
    <row r="25" spans="2:16" ht="16.5" customHeight="1">
      <c r="B25" s="30" t="s">
        <v>11</v>
      </c>
      <c r="C25" s="25" t="s">
        <v>2</v>
      </c>
      <c r="D25" s="47"/>
      <c r="E25" s="9">
        <v>604</v>
      </c>
      <c r="F25" s="9">
        <v>605</v>
      </c>
      <c r="G25" s="9">
        <v>610</v>
      </c>
      <c r="H25" s="9">
        <v>602</v>
      </c>
      <c r="I25" s="9">
        <v>599</v>
      </c>
      <c r="J25" s="9">
        <v>599</v>
      </c>
      <c r="K25" s="9">
        <v>600</v>
      </c>
      <c r="L25" s="9">
        <v>600</v>
      </c>
      <c r="M25" s="9">
        <v>599</v>
      </c>
      <c r="N25" s="9">
        <v>599</v>
      </c>
      <c r="O25" s="9">
        <v>600</v>
      </c>
      <c r="P25" s="9">
        <v>597</v>
      </c>
    </row>
    <row r="26" spans="2:16" ht="16.5" customHeight="1">
      <c r="B26" s="30"/>
      <c r="C26" s="32" t="s">
        <v>3</v>
      </c>
      <c r="D26" s="16" t="s">
        <v>4</v>
      </c>
      <c r="E26" s="24">
        <f>IF(OR(E27="",E28=""),"",SUM(E27:E28))</f>
        <v>1474</v>
      </c>
      <c r="F26" s="24">
        <f aca="true" t="shared" si="7" ref="F26:P26">IF(OR(F27="",F28=""),"",SUM(F27:F28))</f>
        <v>1475</v>
      </c>
      <c r="G26" s="24">
        <f t="shared" si="7"/>
        <v>1475</v>
      </c>
      <c r="H26" s="24">
        <f t="shared" si="7"/>
        <v>1464</v>
      </c>
      <c r="I26" s="24">
        <f t="shared" si="7"/>
        <v>1457</v>
      </c>
      <c r="J26" s="24">
        <f t="shared" si="7"/>
        <v>1450</v>
      </c>
      <c r="K26" s="24">
        <f t="shared" si="7"/>
        <v>1442</v>
      </c>
      <c r="L26" s="24">
        <f t="shared" si="7"/>
        <v>1438</v>
      </c>
      <c r="M26" s="24">
        <f t="shared" si="7"/>
        <v>1434</v>
      </c>
      <c r="N26" s="24">
        <f t="shared" si="7"/>
        <v>1431</v>
      </c>
      <c r="O26" s="24">
        <f t="shared" si="7"/>
        <v>1429</v>
      </c>
      <c r="P26" s="24">
        <f t="shared" si="7"/>
        <v>1418</v>
      </c>
    </row>
    <row r="27" spans="2:16" ht="16.5" customHeight="1">
      <c r="B27" s="30"/>
      <c r="C27" s="32"/>
      <c r="D27" s="16" t="s">
        <v>5</v>
      </c>
      <c r="E27" s="9">
        <v>712</v>
      </c>
      <c r="F27" s="9">
        <v>711</v>
      </c>
      <c r="G27" s="9">
        <v>711</v>
      </c>
      <c r="H27" s="9">
        <v>710</v>
      </c>
      <c r="I27" s="9">
        <v>708</v>
      </c>
      <c r="J27" s="9">
        <v>704</v>
      </c>
      <c r="K27" s="9">
        <v>699</v>
      </c>
      <c r="L27" s="9">
        <v>698</v>
      </c>
      <c r="M27" s="9">
        <v>696</v>
      </c>
      <c r="N27" s="9">
        <v>693</v>
      </c>
      <c r="O27" s="9">
        <v>693</v>
      </c>
      <c r="P27" s="9">
        <v>691</v>
      </c>
    </row>
    <row r="28" spans="2:16" ht="16.5" customHeight="1">
      <c r="B28" s="30"/>
      <c r="C28" s="32"/>
      <c r="D28" s="16" t="s">
        <v>6</v>
      </c>
      <c r="E28" s="9">
        <v>762</v>
      </c>
      <c r="F28" s="9">
        <v>764</v>
      </c>
      <c r="G28" s="9">
        <v>764</v>
      </c>
      <c r="H28" s="9">
        <v>754</v>
      </c>
      <c r="I28" s="9">
        <v>749</v>
      </c>
      <c r="J28" s="9">
        <v>746</v>
      </c>
      <c r="K28" s="9">
        <v>743</v>
      </c>
      <c r="L28" s="9">
        <v>740</v>
      </c>
      <c r="M28" s="9">
        <v>738</v>
      </c>
      <c r="N28" s="9">
        <v>738</v>
      </c>
      <c r="O28" s="9">
        <v>736</v>
      </c>
      <c r="P28" s="9">
        <v>727</v>
      </c>
    </row>
    <row r="29" spans="2:16" ht="16.5" customHeight="1">
      <c r="B29" s="30" t="s">
        <v>12</v>
      </c>
      <c r="C29" s="25" t="s">
        <v>2</v>
      </c>
      <c r="D29" s="47"/>
      <c r="E29" s="9">
        <v>1079</v>
      </c>
      <c r="F29" s="9">
        <v>1074</v>
      </c>
      <c r="G29" s="9">
        <v>1060</v>
      </c>
      <c r="H29" s="9">
        <v>1061</v>
      </c>
      <c r="I29" s="9">
        <v>1058</v>
      </c>
      <c r="J29" s="9">
        <v>1058</v>
      </c>
      <c r="K29" s="9">
        <v>1058</v>
      </c>
      <c r="L29" s="9">
        <v>1059</v>
      </c>
      <c r="M29" s="9">
        <v>1062</v>
      </c>
      <c r="N29" s="9">
        <v>1059</v>
      </c>
      <c r="O29" s="9">
        <v>1059</v>
      </c>
      <c r="P29" s="9">
        <v>1057</v>
      </c>
    </row>
    <row r="30" spans="2:16" ht="16.5" customHeight="1">
      <c r="B30" s="30"/>
      <c r="C30" s="32" t="s">
        <v>3</v>
      </c>
      <c r="D30" s="16" t="s">
        <v>4</v>
      </c>
      <c r="E30" s="24">
        <f>IF(OR(E31="",E32=""),"",SUM(E31:E32))</f>
        <v>2465</v>
      </c>
      <c r="F30" s="24">
        <f aca="true" t="shared" si="8" ref="F30:P30">IF(OR(F31="",F32=""),"",SUM(F31:F32))</f>
        <v>2459</v>
      </c>
      <c r="G30" s="24">
        <f t="shared" si="8"/>
        <v>2436</v>
      </c>
      <c r="H30" s="24">
        <f t="shared" si="8"/>
        <v>2434</v>
      </c>
      <c r="I30" s="24">
        <f t="shared" si="8"/>
        <v>2430</v>
      </c>
      <c r="J30" s="24">
        <f t="shared" si="8"/>
        <v>2424</v>
      </c>
      <c r="K30" s="24">
        <f t="shared" si="8"/>
        <v>2420</v>
      </c>
      <c r="L30" s="24">
        <f t="shared" si="8"/>
        <v>2418</v>
      </c>
      <c r="M30" s="24">
        <f t="shared" si="8"/>
        <v>2418</v>
      </c>
      <c r="N30" s="24">
        <f t="shared" si="8"/>
        <v>2403</v>
      </c>
      <c r="O30" s="24">
        <f t="shared" si="8"/>
        <v>2402</v>
      </c>
      <c r="P30" s="24">
        <f t="shared" si="8"/>
        <v>2387</v>
      </c>
    </row>
    <row r="31" spans="2:16" ht="16.5" customHeight="1">
      <c r="B31" s="30"/>
      <c r="C31" s="32"/>
      <c r="D31" s="16" t="s">
        <v>5</v>
      </c>
      <c r="E31" s="9">
        <v>1174</v>
      </c>
      <c r="F31" s="9">
        <v>1170</v>
      </c>
      <c r="G31" s="9">
        <v>1168</v>
      </c>
      <c r="H31" s="9">
        <v>1169</v>
      </c>
      <c r="I31" s="9">
        <v>1170</v>
      </c>
      <c r="J31" s="9">
        <v>1167</v>
      </c>
      <c r="K31" s="9">
        <v>1162</v>
      </c>
      <c r="L31" s="9">
        <v>1161</v>
      </c>
      <c r="M31" s="9">
        <v>1161</v>
      </c>
      <c r="N31" s="9">
        <v>1151</v>
      </c>
      <c r="O31" s="9">
        <v>1148</v>
      </c>
      <c r="P31" s="9">
        <v>1143</v>
      </c>
    </row>
    <row r="32" spans="2:16" ht="16.5" customHeight="1">
      <c r="B32" s="31"/>
      <c r="C32" s="33"/>
      <c r="D32" s="17" t="s">
        <v>6</v>
      </c>
      <c r="E32" s="11">
        <v>1291</v>
      </c>
      <c r="F32" s="11">
        <v>1289</v>
      </c>
      <c r="G32" s="11">
        <v>1268</v>
      </c>
      <c r="H32" s="11">
        <v>1265</v>
      </c>
      <c r="I32" s="11">
        <v>1260</v>
      </c>
      <c r="J32" s="11">
        <v>1257</v>
      </c>
      <c r="K32" s="11">
        <v>1258</v>
      </c>
      <c r="L32" s="11">
        <v>1257</v>
      </c>
      <c r="M32" s="11">
        <v>1257</v>
      </c>
      <c r="N32" s="11">
        <v>1252</v>
      </c>
      <c r="O32" s="11">
        <v>1254</v>
      </c>
      <c r="P32" s="11">
        <v>1244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8" t="s">
        <v>37</v>
      </c>
      <c r="L3" s="28" t="s">
        <v>38</v>
      </c>
      <c r="M3" s="28" t="s">
        <v>39</v>
      </c>
      <c r="N3" s="28" t="s">
        <v>40</v>
      </c>
      <c r="O3" s="28" t="s">
        <v>41</v>
      </c>
      <c r="P3" s="28" t="s">
        <v>42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M5">IF(OR(E9="",E13="",E17="",E21="",E25="",E29=""),"",SUM(E9,E13,E17,E21,E25,E29))</f>
        <v>13554</v>
      </c>
      <c r="F5" s="8">
        <f t="shared" si="0"/>
        <v>13568</v>
      </c>
      <c r="G5" s="8">
        <f t="shared" si="0"/>
        <v>13563</v>
      </c>
      <c r="H5" s="8">
        <f t="shared" si="0"/>
        <v>13571</v>
      </c>
      <c r="I5" s="8">
        <f t="shared" si="0"/>
        <v>13578</v>
      </c>
      <c r="J5" s="8">
        <f t="shared" si="0"/>
        <v>13579</v>
      </c>
      <c r="K5" s="8">
        <f t="shared" si="0"/>
        <v>13603</v>
      </c>
      <c r="L5" s="8">
        <f t="shared" si="0"/>
        <v>13590</v>
      </c>
      <c r="M5" s="8">
        <f t="shared" si="0"/>
        <v>13590</v>
      </c>
      <c r="N5" s="8">
        <v>13606</v>
      </c>
      <c r="O5" s="8">
        <f>IF(OR(O9="",O13="",O17="",O21="",O25="",O29=""),"",SUM(O9,O13,O17,O21,O25,O29))</f>
        <v>13602</v>
      </c>
      <c r="P5" s="8">
        <f>IF(OR(P9="",P13="",P17="",P21="",P25="",P29=""),"",SUM(P9,P13,P17,P21,P25,P29))</f>
        <v>13593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P6">IF(AND(E10="",E14="",E18="",E22="",E26="",E30=""),"",SUM(E7:E8))</f>
        <v>45520</v>
      </c>
      <c r="F6" s="8">
        <f t="shared" si="1"/>
        <v>45488</v>
      </c>
      <c r="G6" s="8">
        <f t="shared" si="1"/>
        <v>45436</v>
      </c>
      <c r="H6" s="8">
        <f t="shared" si="1"/>
        <v>45418</v>
      </c>
      <c r="I6" s="8">
        <f t="shared" si="1"/>
        <v>45395</v>
      </c>
      <c r="J6" s="8">
        <f t="shared" si="1"/>
        <v>45365</v>
      </c>
      <c r="K6" s="8">
        <f t="shared" si="1"/>
        <v>45355</v>
      </c>
      <c r="L6" s="8">
        <f t="shared" si="1"/>
        <v>45300</v>
      </c>
      <c r="M6" s="8">
        <f t="shared" si="1"/>
        <v>45248</v>
      </c>
      <c r="N6" s="8">
        <f t="shared" si="1"/>
        <v>45214</v>
      </c>
      <c r="O6" s="8">
        <f t="shared" si="1"/>
        <v>45187</v>
      </c>
      <c r="P6" s="8">
        <f t="shared" si="1"/>
        <v>45086</v>
      </c>
    </row>
    <row r="7" spans="2:16" ht="16.5" customHeight="1">
      <c r="B7" s="30"/>
      <c r="C7" s="32"/>
      <c r="D7" s="3" t="s">
        <v>5</v>
      </c>
      <c r="E7" s="8">
        <f aca="true" t="shared" si="2" ref="E7:P7">IF(OR(E11="",E15="",E19="",E23="",E27="",E31=""),"",SUM(E11,E15,E19,E23,E27,E31))</f>
        <v>21974</v>
      </c>
      <c r="F7" s="8">
        <f t="shared" si="2"/>
        <v>21973</v>
      </c>
      <c r="G7" s="8">
        <f t="shared" si="2"/>
        <v>21946</v>
      </c>
      <c r="H7" s="8">
        <f t="shared" si="2"/>
        <v>21940</v>
      </c>
      <c r="I7" s="8">
        <f t="shared" si="2"/>
        <v>21926</v>
      </c>
      <c r="J7" s="8">
        <f t="shared" si="2"/>
        <v>21905</v>
      </c>
      <c r="K7" s="8">
        <f t="shared" si="2"/>
        <v>21900</v>
      </c>
      <c r="L7" s="8">
        <f t="shared" si="2"/>
        <v>21873</v>
      </c>
      <c r="M7" s="8">
        <f t="shared" si="2"/>
        <v>21860</v>
      </c>
      <c r="N7" s="8">
        <f t="shared" si="2"/>
        <v>21845</v>
      </c>
      <c r="O7" s="8">
        <f t="shared" si="2"/>
        <v>21828</v>
      </c>
      <c r="P7" s="8">
        <f t="shared" si="2"/>
        <v>21777</v>
      </c>
    </row>
    <row r="8" spans="2:16" ht="16.5" customHeight="1">
      <c r="B8" s="30"/>
      <c r="C8" s="32"/>
      <c r="D8" s="3" t="s">
        <v>6</v>
      </c>
      <c r="E8" s="8">
        <f aca="true" t="shared" si="3" ref="E8:P8">IF(OR(E12="",E16="",E20="",E24="",E28="",E32=""),"",SUM(E12,E16,E20,E24,E28,E32))</f>
        <v>23546</v>
      </c>
      <c r="F8" s="8">
        <f t="shared" si="3"/>
        <v>23515</v>
      </c>
      <c r="G8" s="8">
        <f t="shared" si="3"/>
        <v>23490</v>
      </c>
      <c r="H8" s="8">
        <f t="shared" si="3"/>
        <v>23478</v>
      </c>
      <c r="I8" s="8">
        <f t="shared" si="3"/>
        <v>23469</v>
      </c>
      <c r="J8" s="8">
        <f t="shared" si="3"/>
        <v>23460</v>
      </c>
      <c r="K8" s="8">
        <f t="shared" si="3"/>
        <v>23455</v>
      </c>
      <c r="L8" s="8">
        <f t="shared" si="3"/>
        <v>23427</v>
      </c>
      <c r="M8" s="8">
        <f t="shared" si="3"/>
        <v>23388</v>
      </c>
      <c r="N8" s="8">
        <f t="shared" si="3"/>
        <v>23369</v>
      </c>
      <c r="O8" s="8">
        <f t="shared" si="3"/>
        <v>23359</v>
      </c>
      <c r="P8" s="8">
        <f t="shared" si="3"/>
        <v>23309</v>
      </c>
    </row>
    <row r="9" spans="2:16" ht="16.5" customHeight="1">
      <c r="B9" s="30" t="s">
        <v>7</v>
      </c>
      <c r="C9" s="25" t="s">
        <v>2</v>
      </c>
      <c r="D9" s="25"/>
      <c r="E9" s="9">
        <v>4052</v>
      </c>
      <c r="F9" s="9">
        <v>4052</v>
      </c>
      <c r="G9" s="9">
        <v>4055</v>
      </c>
      <c r="H9" s="9">
        <v>4062</v>
      </c>
      <c r="I9" s="9">
        <v>4063</v>
      </c>
      <c r="J9" s="9">
        <v>4065</v>
      </c>
      <c r="K9" s="9">
        <v>4066</v>
      </c>
      <c r="L9" s="9">
        <v>4062</v>
      </c>
      <c r="M9" s="9">
        <v>4064</v>
      </c>
      <c r="N9" s="9">
        <v>4073</v>
      </c>
      <c r="O9" s="9">
        <v>4069</v>
      </c>
      <c r="P9" s="9">
        <v>4061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P10">IF(OR(E11="",E12=""),"",SUM(E11:E12))</f>
        <v>14553</v>
      </c>
      <c r="F10" s="10">
        <f t="shared" si="4"/>
        <v>14530</v>
      </c>
      <c r="G10" s="10">
        <f t="shared" si="4"/>
        <v>14522</v>
      </c>
      <c r="H10" s="10">
        <f t="shared" si="4"/>
        <v>14529</v>
      </c>
      <c r="I10" s="10">
        <f t="shared" si="4"/>
        <v>14508</v>
      </c>
      <c r="J10" s="10">
        <f t="shared" si="4"/>
        <v>14504</v>
      </c>
      <c r="K10" s="10">
        <f t="shared" si="4"/>
        <v>14494</v>
      </c>
      <c r="L10" s="10">
        <f t="shared" si="4"/>
        <v>14475</v>
      </c>
      <c r="M10" s="10">
        <f t="shared" si="4"/>
        <v>14462</v>
      </c>
      <c r="N10" s="10">
        <f t="shared" si="4"/>
        <v>14453</v>
      </c>
      <c r="O10" s="10">
        <f t="shared" si="4"/>
        <v>14429</v>
      </c>
      <c r="P10" s="10">
        <f t="shared" si="4"/>
        <v>14378</v>
      </c>
    </row>
    <row r="11" spans="2:16" ht="16.5" customHeight="1">
      <c r="B11" s="30"/>
      <c r="C11" s="32"/>
      <c r="D11" s="3" t="s">
        <v>5</v>
      </c>
      <c r="E11" s="9">
        <v>7013</v>
      </c>
      <c r="F11" s="9">
        <v>7006</v>
      </c>
      <c r="G11" s="9">
        <v>7002</v>
      </c>
      <c r="H11" s="9">
        <v>7008</v>
      </c>
      <c r="I11" s="9">
        <v>6993</v>
      </c>
      <c r="J11" s="9">
        <v>6989</v>
      </c>
      <c r="K11" s="9">
        <v>6987</v>
      </c>
      <c r="L11" s="9">
        <v>6983</v>
      </c>
      <c r="M11" s="9">
        <v>6981</v>
      </c>
      <c r="N11" s="9">
        <v>6977</v>
      </c>
      <c r="O11" s="9">
        <v>6964</v>
      </c>
      <c r="P11" s="9">
        <v>6932</v>
      </c>
    </row>
    <row r="12" spans="2:16" ht="16.5" customHeight="1">
      <c r="B12" s="30"/>
      <c r="C12" s="32"/>
      <c r="D12" s="3" t="s">
        <v>6</v>
      </c>
      <c r="E12" s="9">
        <v>7540</v>
      </c>
      <c r="F12" s="9">
        <v>7524</v>
      </c>
      <c r="G12" s="9">
        <v>7520</v>
      </c>
      <c r="H12" s="9">
        <v>7521</v>
      </c>
      <c r="I12" s="9">
        <v>7515</v>
      </c>
      <c r="J12" s="9">
        <v>7515</v>
      </c>
      <c r="K12" s="9">
        <v>7507</v>
      </c>
      <c r="L12" s="9">
        <v>7492</v>
      </c>
      <c r="M12" s="9">
        <v>7481</v>
      </c>
      <c r="N12" s="9">
        <v>7476</v>
      </c>
      <c r="O12" s="9">
        <v>7465</v>
      </c>
      <c r="P12" s="9">
        <v>7446</v>
      </c>
    </row>
    <row r="13" spans="2:16" ht="16.5" customHeight="1">
      <c r="B13" s="30" t="s">
        <v>8</v>
      </c>
      <c r="C13" s="25" t="s">
        <v>2</v>
      </c>
      <c r="D13" s="25"/>
      <c r="E13" s="9">
        <v>1915</v>
      </c>
      <c r="F13" s="9">
        <v>1924</v>
      </c>
      <c r="G13" s="9">
        <v>1922</v>
      </c>
      <c r="H13" s="9">
        <v>1926</v>
      </c>
      <c r="I13" s="9">
        <v>1930</v>
      </c>
      <c r="J13" s="9">
        <v>1926</v>
      </c>
      <c r="K13" s="9">
        <v>1942</v>
      </c>
      <c r="L13" s="9">
        <v>1941</v>
      </c>
      <c r="M13" s="9">
        <v>1944</v>
      </c>
      <c r="N13" s="9">
        <v>1948</v>
      </c>
      <c r="O13" s="9">
        <v>1950</v>
      </c>
      <c r="P13" s="9">
        <v>1953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P14">IF(OR(E15="",E16=""),"",SUM(E15:E16))</f>
        <v>6731</v>
      </c>
      <c r="F14" s="10">
        <f t="shared" si="5"/>
        <v>6737</v>
      </c>
      <c r="G14" s="10">
        <f t="shared" si="5"/>
        <v>6730</v>
      </c>
      <c r="H14" s="10">
        <f t="shared" si="5"/>
        <v>6730</v>
      </c>
      <c r="I14" s="10">
        <f t="shared" si="5"/>
        <v>6733</v>
      </c>
      <c r="J14" s="10">
        <f t="shared" si="5"/>
        <v>6728</v>
      </c>
      <c r="K14" s="10">
        <f t="shared" si="5"/>
        <v>6736</v>
      </c>
      <c r="L14" s="10">
        <f t="shared" si="5"/>
        <v>6729</v>
      </c>
      <c r="M14" s="10">
        <f t="shared" si="5"/>
        <v>6722</v>
      </c>
      <c r="N14" s="10">
        <f t="shared" si="5"/>
        <v>6718</v>
      </c>
      <c r="O14" s="10">
        <f t="shared" si="5"/>
        <v>6713</v>
      </c>
      <c r="P14" s="10">
        <f t="shared" si="5"/>
        <v>6713</v>
      </c>
    </row>
    <row r="15" spans="2:16" ht="16.5" customHeight="1">
      <c r="B15" s="30"/>
      <c r="C15" s="32"/>
      <c r="D15" s="3" t="s">
        <v>5</v>
      </c>
      <c r="E15" s="9">
        <v>3293</v>
      </c>
      <c r="F15" s="9">
        <v>3295</v>
      </c>
      <c r="G15" s="9">
        <v>3292</v>
      </c>
      <c r="H15" s="9">
        <v>3292</v>
      </c>
      <c r="I15" s="9">
        <v>3293</v>
      </c>
      <c r="J15" s="9">
        <v>3288</v>
      </c>
      <c r="K15" s="9">
        <v>3287</v>
      </c>
      <c r="L15" s="9">
        <v>3285</v>
      </c>
      <c r="M15" s="9">
        <v>3285</v>
      </c>
      <c r="N15" s="9">
        <v>3283</v>
      </c>
      <c r="O15" s="9">
        <v>3280</v>
      </c>
      <c r="P15" s="9">
        <v>3287</v>
      </c>
    </row>
    <row r="16" spans="2:16" ht="16.5" customHeight="1">
      <c r="B16" s="30"/>
      <c r="C16" s="32"/>
      <c r="D16" s="3" t="s">
        <v>6</v>
      </c>
      <c r="E16" s="9">
        <v>3438</v>
      </c>
      <c r="F16" s="9">
        <v>3442</v>
      </c>
      <c r="G16" s="9">
        <v>3438</v>
      </c>
      <c r="H16" s="9">
        <v>3438</v>
      </c>
      <c r="I16" s="9">
        <v>3440</v>
      </c>
      <c r="J16" s="9">
        <v>3440</v>
      </c>
      <c r="K16" s="9">
        <v>3449</v>
      </c>
      <c r="L16" s="9">
        <v>3444</v>
      </c>
      <c r="M16" s="9">
        <v>3437</v>
      </c>
      <c r="N16" s="9">
        <v>3435</v>
      </c>
      <c r="O16" s="9">
        <v>3433</v>
      </c>
      <c r="P16" s="9">
        <v>3426</v>
      </c>
    </row>
    <row r="17" spans="2:16" ht="16.5" customHeight="1">
      <c r="B17" s="30" t="s">
        <v>9</v>
      </c>
      <c r="C17" s="25" t="s">
        <v>2</v>
      </c>
      <c r="D17" s="25"/>
      <c r="E17" s="9">
        <v>3110</v>
      </c>
      <c r="F17" s="9">
        <v>3119</v>
      </c>
      <c r="G17" s="9">
        <v>3120</v>
      </c>
      <c r="H17" s="9">
        <v>3114</v>
      </c>
      <c r="I17" s="9">
        <v>3119</v>
      </c>
      <c r="J17" s="9">
        <v>3117</v>
      </c>
      <c r="K17" s="9">
        <v>3121</v>
      </c>
      <c r="L17" s="9">
        <v>3116</v>
      </c>
      <c r="M17" s="9">
        <v>3116</v>
      </c>
      <c r="N17" s="9">
        <v>3119</v>
      </c>
      <c r="O17" s="9">
        <v>3119</v>
      </c>
      <c r="P17" s="9">
        <v>3119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P18">IF(OR(E19="",E20=""),"",SUM(E19:E20))</f>
        <v>9885</v>
      </c>
      <c r="F18" s="10">
        <f t="shared" si="6"/>
        <v>9902</v>
      </c>
      <c r="G18" s="10">
        <f t="shared" si="6"/>
        <v>9902</v>
      </c>
      <c r="H18" s="10">
        <f t="shared" si="6"/>
        <v>9895</v>
      </c>
      <c r="I18" s="10">
        <f t="shared" si="6"/>
        <v>9898</v>
      </c>
      <c r="J18" s="10">
        <f t="shared" si="6"/>
        <v>9880</v>
      </c>
      <c r="K18" s="10">
        <f t="shared" si="6"/>
        <v>9878</v>
      </c>
      <c r="L18" s="10">
        <f t="shared" si="6"/>
        <v>9859</v>
      </c>
      <c r="M18" s="10">
        <f t="shared" si="6"/>
        <v>9848</v>
      </c>
      <c r="N18" s="10">
        <f t="shared" si="6"/>
        <v>9853</v>
      </c>
      <c r="O18" s="10">
        <f t="shared" si="6"/>
        <v>9857</v>
      </c>
      <c r="P18" s="10">
        <f t="shared" si="6"/>
        <v>9846</v>
      </c>
    </row>
    <row r="19" spans="2:16" ht="16.5" customHeight="1">
      <c r="B19" s="30"/>
      <c r="C19" s="32"/>
      <c r="D19" s="3" t="s">
        <v>5</v>
      </c>
      <c r="E19" s="9">
        <v>4739</v>
      </c>
      <c r="F19" s="9">
        <v>4755</v>
      </c>
      <c r="G19" s="9">
        <v>4756</v>
      </c>
      <c r="H19" s="9">
        <v>4755</v>
      </c>
      <c r="I19" s="9">
        <v>4756</v>
      </c>
      <c r="J19" s="9">
        <v>4745</v>
      </c>
      <c r="K19" s="9">
        <v>4749</v>
      </c>
      <c r="L19" s="9">
        <v>4744</v>
      </c>
      <c r="M19" s="9">
        <v>4739</v>
      </c>
      <c r="N19" s="9">
        <v>4746</v>
      </c>
      <c r="O19" s="9">
        <v>4749</v>
      </c>
      <c r="P19" s="9">
        <v>4743</v>
      </c>
    </row>
    <row r="20" spans="2:16" ht="16.5" customHeight="1">
      <c r="B20" s="30"/>
      <c r="C20" s="32"/>
      <c r="D20" s="3" t="s">
        <v>6</v>
      </c>
      <c r="E20" s="9">
        <v>5146</v>
      </c>
      <c r="F20" s="9">
        <v>5147</v>
      </c>
      <c r="G20" s="9">
        <v>5146</v>
      </c>
      <c r="H20" s="9">
        <v>5140</v>
      </c>
      <c r="I20" s="9">
        <v>5142</v>
      </c>
      <c r="J20" s="9">
        <v>5135</v>
      </c>
      <c r="K20" s="9">
        <v>5129</v>
      </c>
      <c r="L20" s="9">
        <v>5115</v>
      </c>
      <c r="M20" s="9">
        <v>5109</v>
      </c>
      <c r="N20" s="9">
        <v>5107</v>
      </c>
      <c r="O20" s="9">
        <v>5108</v>
      </c>
      <c r="P20" s="9">
        <v>5103</v>
      </c>
    </row>
    <row r="21" spans="2:16" ht="16.5" customHeight="1">
      <c r="B21" s="30" t="s">
        <v>10</v>
      </c>
      <c r="C21" s="25" t="s">
        <v>2</v>
      </c>
      <c r="D21" s="25"/>
      <c r="E21" s="9">
        <v>2495</v>
      </c>
      <c r="F21" s="9">
        <v>2497</v>
      </c>
      <c r="G21" s="9">
        <v>2486</v>
      </c>
      <c r="H21" s="9">
        <v>2486</v>
      </c>
      <c r="I21" s="9">
        <v>2483</v>
      </c>
      <c r="J21" s="9">
        <v>2485</v>
      </c>
      <c r="K21" s="9">
        <v>2487</v>
      </c>
      <c r="L21" s="9">
        <v>2487</v>
      </c>
      <c r="M21" s="9">
        <v>2485</v>
      </c>
      <c r="N21" s="9">
        <v>2484</v>
      </c>
      <c r="O21" s="9">
        <v>2482</v>
      </c>
      <c r="P21" s="9">
        <v>2480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P22">IF(OR(E23="",E24=""),"",SUM(E23:E24))</f>
        <v>8283</v>
      </c>
      <c r="F22" s="10">
        <f t="shared" si="7"/>
        <v>8264</v>
      </c>
      <c r="G22" s="10">
        <f t="shared" si="7"/>
        <v>8237</v>
      </c>
      <c r="H22" s="10">
        <f t="shared" si="7"/>
        <v>8230</v>
      </c>
      <c r="I22" s="10">
        <f t="shared" si="7"/>
        <v>8219</v>
      </c>
      <c r="J22" s="10">
        <f t="shared" si="7"/>
        <v>8216</v>
      </c>
      <c r="K22" s="10">
        <f t="shared" si="7"/>
        <v>8218</v>
      </c>
      <c r="L22" s="10">
        <f t="shared" si="7"/>
        <v>8227</v>
      </c>
      <c r="M22" s="10">
        <f t="shared" si="7"/>
        <v>8217</v>
      </c>
      <c r="N22" s="10">
        <f t="shared" si="7"/>
        <v>8199</v>
      </c>
      <c r="O22" s="10">
        <f t="shared" si="7"/>
        <v>8198</v>
      </c>
      <c r="P22" s="10">
        <f t="shared" si="7"/>
        <v>8163</v>
      </c>
    </row>
    <row r="23" spans="2:16" ht="16.5" customHeight="1">
      <c r="B23" s="30"/>
      <c r="C23" s="32"/>
      <c r="D23" s="3" t="s">
        <v>5</v>
      </c>
      <c r="E23" s="9">
        <v>3984</v>
      </c>
      <c r="F23" s="9">
        <v>3980</v>
      </c>
      <c r="G23" s="9">
        <v>3964</v>
      </c>
      <c r="H23" s="9">
        <v>3960</v>
      </c>
      <c r="I23" s="9">
        <v>3961</v>
      </c>
      <c r="J23" s="9">
        <v>3959</v>
      </c>
      <c r="K23" s="9">
        <v>3958</v>
      </c>
      <c r="L23" s="9">
        <v>3956</v>
      </c>
      <c r="M23" s="9">
        <v>3955</v>
      </c>
      <c r="N23" s="9">
        <v>3944</v>
      </c>
      <c r="O23" s="9">
        <v>3941</v>
      </c>
      <c r="P23" s="9">
        <v>3926</v>
      </c>
    </row>
    <row r="24" spans="2:16" ht="16.5" customHeight="1">
      <c r="B24" s="30"/>
      <c r="C24" s="32"/>
      <c r="D24" s="3" t="s">
        <v>6</v>
      </c>
      <c r="E24" s="9">
        <v>4299</v>
      </c>
      <c r="F24" s="9">
        <v>4284</v>
      </c>
      <c r="G24" s="9">
        <v>4273</v>
      </c>
      <c r="H24" s="9">
        <v>4270</v>
      </c>
      <c r="I24" s="9">
        <v>4258</v>
      </c>
      <c r="J24" s="9">
        <v>4257</v>
      </c>
      <c r="K24" s="9">
        <v>4260</v>
      </c>
      <c r="L24" s="9">
        <v>4271</v>
      </c>
      <c r="M24" s="9">
        <v>4262</v>
      </c>
      <c r="N24" s="9">
        <v>4255</v>
      </c>
      <c r="O24" s="9">
        <v>4257</v>
      </c>
      <c r="P24" s="9">
        <v>4237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681</v>
      </c>
      <c r="G25" s="9">
        <v>681</v>
      </c>
      <c r="H25" s="9">
        <v>681</v>
      </c>
      <c r="I25" s="9">
        <v>682</v>
      </c>
      <c r="J25" s="9">
        <v>682</v>
      </c>
      <c r="K25" s="9">
        <v>681</v>
      </c>
      <c r="L25" s="9">
        <v>677</v>
      </c>
      <c r="M25" s="9">
        <v>677</v>
      </c>
      <c r="N25" s="9">
        <v>679</v>
      </c>
      <c r="O25" s="9">
        <v>677</v>
      </c>
      <c r="P25" s="9">
        <v>675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P26">IF(OR(E27="",E28=""),"",SUM(E27:E28))</f>
        <v>2293</v>
      </c>
      <c r="F26" s="10">
        <f t="shared" si="8"/>
        <v>2293</v>
      </c>
      <c r="G26" s="10">
        <f t="shared" si="8"/>
        <v>2293</v>
      </c>
      <c r="H26" s="10">
        <f t="shared" si="8"/>
        <v>2287</v>
      </c>
      <c r="I26" s="10">
        <f t="shared" si="8"/>
        <v>2291</v>
      </c>
      <c r="J26" s="10">
        <f t="shared" si="8"/>
        <v>2293</v>
      </c>
      <c r="K26" s="10">
        <f t="shared" si="8"/>
        <v>2289</v>
      </c>
      <c r="L26" s="10">
        <f t="shared" si="8"/>
        <v>2279</v>
      </c>
      <c r="M26" s="10">
        <f t="shared" si="8"/>
        <v>2274</v>
      </c>
      <c r="N26" s="10">
        <f t="shared" si="8"/>
        <v>2273</v>
      </c>
      <c r="O26" s="10">
        <f t="shared" si="8"/>
        <v>2268</v>
      </c>
      <c r="P26" s="10">
        <f t="shared" si="8"/>
        <v>2266</v>
      </c>
    </row>
    <row r="27" spans="2:16" ht="16.5" customHeight="1">
      <c r="B27" s="30"/>
      <c r="C27" s="32"/>
      <c r="D27" s="3" t="s">
        <v>5</v>
      </c>
      <c r="E27" s="9">
        <v>1103</v>
      </c>
      <c r="F27" s="9">
        <v>1100</v>
      </c>
      <c r="G27" s="9">
        <v>1101</v>
      </c>
      <c r="H27" s="9">
        <v>1097</v>
      </c>
      <c r="I27" s="9">
        <v>1098</v>
      </c>
      <c r="J27" s="9">
        <v>1100</v>
      </c>
      <c r="K27" s="9">
        <v>1097</v>
      </c>
      <c r="L27" s="9">
        <v>1088</v>
      </c>
      <c r="M27" s="9">
        <v>1086</v>
      </c>
      <c r="N27" s="9">
        <v>1086</v>
      </c>
      <c r="O27" s="9">
        <v>1082</v>
      </c>
      <c r="P27" s="9">
        <v>1078</v>
      </c>
    </row>
    <row r="28" spans="2:16" ht="16.5" customHeight="1">
      <c r="B28" s="30"/>
      <c r="C28" s="32"/>
      <c r="D28" s="3" t="s">
        <v>6</v>
      </c>
      <c r="E28" s="9">
        <v>1190</v>
      </c>
      <c r="F28" s="9">
        <v>1193</v>
      </c>
      <c r="G28" s="9">
        <v>1192</v>
      </c>
      <c r="H28" s="9">
        <v>1190</v>
      </c>
      <c r="I28" s="9">
        <v>1193</v>
      </c>
      <c r="J28" s="9">
        <v>1193</v>
      </c>
      <c r="K28" s="9">
        <v>1192</v>
      </c>
      <c r="L28" s="9">
        <v>1191</v>
      </c>
      <c r="M28" s="9">
        <v>1188</v>
      </c>
      <c r="N28" s="9">
        <v>1187</v>
      </c>
      <c r="O28" s="9">
        <v>1186</v>
      </c>
      <c r="P28" s="9">
        <v>1188</v>
      </c>
    </row>
    <row r="29" spans="2:16" ht="16.5" customHeight="1">
      <c r="B29" s="30" t="s">
        <v>12</v>
      </c>
      <c r="C29" s="25" t="s">
        <v>2</v>
      </c>
      <c r="D29" s="25"/>
      <c r="E29" s="9">
        <v>1301</v>
      </c>
      <c r="F29" s="9">
        <v>1295</v>
      </c>
      <c r="G29" s="9">
        <v>1299</v>
      </c>
      <c r="H29" s="9">
        <v>1302</v>
      </c>
      <c r="I29" s="9">
        <v>1301</v>
      </c>
      <c r="J29" s="9">
        <v>1304</v>
      </c>
      <c r="K29" s="9">
        <v>1306</v>
      </c>
      <c r="L29" s="9">
        <v>1307</v>
      </c>
      <c r="M29" s="9">
        <v>1304</v>
      </c>
      <c r="N29" s="9">
        <v>1303</v>
      </c>
      <c r="O29" s="9">
        <v>1305</v>
      </c>
      <c r="P29" s="9">
        <v>1305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P30">IF(OR(E31="",E32=""),"",SUM(E31:E32))</f>
        <v>3775</v>
      </c>
      <c r="F30" s="10">
        <f t="shared" si="9"/>
        <v>3762</v>
      </c>
      <c r="G30" s="10">
        <f t="shared" si="9"/>
        <v>3752</v>
      </c>
      <c r="H30" s="10">
        <f t="shared" si="9"/>
        <v>3747</v>
      </c>
      <c r="I30" s="10">
        <f t="shared" si="9"/>
        <v>3746</v>
      </c>
      <c r="J30" s="10">
        <f t="shared" si="9"/>
        <v>3744</v>
      </c>
      <c r="K30" s="10">
        <f t="shared" si="9"/>
        <v>3740</v>
      </c>
      <c r="L30" s="10">
        <f t="shared" si="9"/>
        <v>3731</v>
      </c>
      <c r="M30" s="10">
        <f t="shared" si="9"/>
        <v>3725</v>
      </c>
      <c r="N30" s="10">
        <f t="shared" si="9"/>
        <v>3718</v>
      </c>
      <c r="O30" s="10">
        <f t="shared" si="9"/>
        <v>3722</v>
      </c>
      <c r="P30" s="10">
        <f t="shared" si="9"/>
        <v>3720</v>
      </c>
    </row>
    <row r="31" spans="2:16" ht="16.5" customHeight="1">
      <c r="B31" s="30"/>
      <c r="C31" s="32"/>
      <c r="D31" s="3" t="s">
        <v>5</v>
      </c>
      <c r="E31" s="9">
        <v>1842</v>
      </c>
      <c r="F31" s="9">
        <v>1837</v>
      </c>
      <c r="G31" s="9">
        <v>1831</v>
      </c>
      <c r="H31" s="9">
        <v>1828</v>
      </c>
      <c r="I31" s="9">
        <v>1825</v>
      </c>
      <c r="J31" s="9">
        <v>1824</v>
      </c>
      <c r="K31" s="9">
        <v>1822</v>
      </c>
      <c r="L31" s="9">
        <v>1817</v>
      </c>
      <c r="M31" s="9">
        <v>1814</v>
      </c>
      <c r="N31" s="9">
        <v>1809</v>
      </c>
      <c r="O31" s="9">
        <v>1812</v>
      </c>
      <c r="P31" s="9">
        <v>1811</v>
      </c>
    </row>
    <row r="32" spans="2:16" ht="16.5" customHeight="1">
      <c r="B32" s="31"/>
      <c r="C32" s="33"/>
      <c r="D32" s="4" t="s">
        <v>6</v>
      </c>
      <c r="E32" s="11">
        <v>1933</v>
      </c>
      <c r="F32" s="11">
        <v>1925</v>
      </c>
      <c r="G32" s="11">
        <v>1921</v>
      </c>
      <c r="H32" s="11">
        <v>1919</v>
      </c>
      <c r="I32" s="11">
        <v>1921</v>
      </c>
      <c r="J32" s="11">
        <v>1920</v>
      </c>
      <c r="K32" s="11">
        <v>1918</v>
      </c>
      <c r="L32" s="11">
        <v>1914</v>
      </c>
      <c r="M32" s="11">
        <v>1911</v>
      </c>
      <c r="N32" s="11">
        <v>1909</v>
      </c>
      <c r="O32" s="11">
        <v>1910</v>
      </c>
      <c r="P32" s="11">
        <v>1909</v>
      </c>
    </row>
  </sheetData>
  <sheetProtection/>
  <mergeCells count="34">
    <mergeCell ref="G3:G4"/>
    <mergeCell ref="M3:M4"/>
    <mergeCell ref="N3:N4"/>
    <mergeCell ref="I3:I4"/>
    <mergeCell ref="J3:J4"/>
    <mergeCell ref="K3:K4"/>
    <mergeCell ref="P3:P4"/>
    <mergeCell ref="H3:H4"/>
    <mergeCell ref="O3:O4"/>
    <mergeCell ref="B5:B8"/>
    <mergeCell ref="C5:D5"/>
    <mergeCell ref="C6:C8"/>
    <mergeCell ref="B3:D4"/>
    <mergeCell ref="E3:E4"/>
    <mergeCell ref="F3:F4"/>
    <mergeCell ref="L3:L4"/>
    <mergeCell ref="B25:B28"/>
    <mergeCell ref="B13:B16"/>
    <mergeCell ref="C14:C16"/>
    <mergeCell ref="C10:C12"/>
    <mergeCell ref="B9:B12"/>
    <mergeCell ref="C13:D13"/>
    <mergeCell ref="C17:D17"/>
    <mergeCell ref="C9:D9"/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43</v>
      </c>
      <c r="F3" s="28" t="s">
        <v>44</v>
      </c>
      <c r="G3" s="28" t="s">
        <v>45</v>
      </c>
      <c r="H3" s="28" t="s">
        <v>46</v>
      </c>
      <c r="I3" s="28" t="s">
        <v>47</v>
      </c>
      <c r="J3" s="28" t="s">
        <v>48</v>
      </c>
      <c r="K3" s="28" t="s">
        <v>49</v>
      </c>
      <c r="L3" s="28" t="s">
        <v>50</v>
      </c>
      <c r="M3" s="28" t="s">
        <v>51</v>
      </c>
      <c r="N3" s="28" t="s">
        <v>52</v>
      </c>
      <c r="O3" s="28" t="s">
        <v>53</v>
      </c>
      <c r="P3" s="28" t="s">
        <v>54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>IF(OR(E9="",E13="",E17="",E21="",E25="",E29=""),"",SUM(E9,E13,E17,E21,E25,E29))</f>
        <v>13604</v>
      </c>
      <c r="F5" s="8">
        <f>IF(OR(F9="",F13="",F17="",F21="",F25="",F29=""),"",SUM(F9,F13,F17,F21,F25,F29))</f>
        <v>13622</v>
      </c>
      <c r="G5" s="8">
        <f>IF(OR(G9="",G13="",G17="",G21="",G25="",G29=""),"",SUM(G9,G13,G17,G21,G25,G29))</f>
        <v>13620</v>
      </c>
      <c r="H5" s="8">
        <f>IF(OR(H9="",H13="",H17="",H21="",H25="",H29=""),"",SUM(H9,H13,H17,H21,H25,H29))</f>
        <v>13613</v>
      </c>
      <c r="I5" s="8">
        <f>IF(OR(I9="",I13="",I17="",I21="",I25="",I29=""),"",SUM(I9,I13,I17,I21,I25,I29))</f>
        <v>13616</v>
      </c>
      <c r="J5" s="8">
        <f aca="true" t="shared" si="0" ref="J5:P5">IF(OR(J9="",J13="",J17="",J21="",J25="",J29=""),"",SUM(J9,J13,J17,J21,J25,J29))</f>
        <v>13632</v>
      </c>
      <c r="K5" s="8">
        <f t="shared" si="0"/>
        <v>13628</v>
      </c>
      <c r="L5" s="8">
        <f t="shared" si="0"/>
        <v>13623</v>
      </c>
      <c r="M5" s="8">
        <f t="shared" si="0"/>
        <v>13614</v>
      </c>
      <c r="N5" s="8">
        <f t="shared" si="0"/>
        <v>13620</v>
      </c>
      <c r="O5" s="8">
        <f t="shared" si="0"/>
        <v>13625</v>
      </c>
      <c r="P5" s="8">
        <f t="shared" si="0"/>
        <v>13601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K6">IF(AND(E10="",E14="",E18="",E22="",E26="",E30=""),"",SUM(E7:E8))</f>
        <v>44944</v>
      </c>
      <c r="F6" s="8">
        <f t="shared" si="1"/>
        <v>44965</v>
      </c>
      <c r="G6" s="8">
        <f t="shared" si="1"/>
        <v>44928</v>
      </c>
      <c r="H6" s="8">
        <f t="shared" si="1"/>
        <v>44890</v>
      </c>
      <c r="I6" s="8">
        <f t="shared" si="1"/>
        <v>44850</v>
      </c>
      <c r="J6" s="8">
        <f t="shared" si="1"/>
        <v>44840</v>
      </c>
      <c r="K6" s="8">
        <f t="shared" si="1"/>
        <v>44800</v>
      </c>
      <c r="L6" s="8">
        <f>IF(AND(L10="",L14="",L18="",L22="",L26="",L30=""),"",SUM(L7:L8))</f>
        <v>44767</v>
      </c>
      <c r="M6" s="8">
        <f>IF(AND(M10="",M14="",M18="",M22="",M26="",M30=""),"",SUM(M7:M8))</f>
        <v>44712</v>
      </c>
      <c r="N6" s="8">
        <f>IF(AND(N10="",N14="",N18="",N22="",N26="",N30=""),"",SUM(N7:N8))</f>
        <v>44702</v>
      </c>
      <c r="O6" s="8">
        <f>IF(AND(O10="",O14="",O18="",O22="",O26="",O30=""),"",SUM(O7:O8))</f>
        <v>44676</v>
      </c>
      <c r="P6" s="8">
        <f>IF(AND(P10="",P14="",P18="",P22="",P26="",P30=""),"",SUM(P7:P8))</f>
        <v>44560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21689</v>
      </c>
      <c r="F7" s="8">
        <f>IF(OR(F11="",F15="",F19="",F23="",F27="",F31=""),"",SUM(F11,F15,F19,F23,F27,F31))</f>
        <v>21687</v>
      </c>
      <c r="G7" s="8">
        <f aca="true" t="shared" si="2" ref="G7:K8">IF(OR(G11="",G15="",G19="",G23="",G27="",G31=""),"",SUM(G11,G15,G19,G23,G27,G31))</f>
        <v>21671</v>
      </c>
      <c r="H7" s="8">
        <f t="shared" si="2"/>
        <v>21655</v>
      </c>
      <c r="I7" s="8">
        <f t="shared" si="2"/>
        <v>21637</v>
      </c>
      <c r="J7" s="8">
        <f t="shared" si="2"/>
        <v>21624</v>
      </c>
      <c r="K7" s="8">
        <f t="shared" si="2"/>
        <v>21598</v>
      </c>
      <c r="L7" s="8">
        <f>IF(OR(L11="",L15="",L19="",L23="",L27="",L31=""),"",SUM(L11,L15,L19,L23,L27,L31))</f>
        <v>21578</v>
      </c>
      <c r="M7" s="8">
        <f>IF(OR(M11="",M15="",M19="",M23="",M27="",M31=""),"",SUM(M11,M15,M19,M23,M27,M31))</f>
        <v>21547</v>
      </c>
      <c r="N7" s="8">
        <f aca="true" t="shared" si="3" ref="N7:P8">IF(OR(N11="",N15="",N19="",N23="",N27="",N31=""),"",SUM(N11,N15,N19,N23,N27,N31))</f>
        <v>21536</v>
      </c>
      <c r="O7" s="8">
        <f t="shared" si="3"/>
        <v>21531</v>
      </c>
      <c r="P7" s="8">
        <f t="shared" si="3"/>
        <v>21478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23255</v>
      </c>
      <c r="F8" s="8">
        <f>IF(OR(F12="",F16="",F20="",F24="",F28="",F32=""),"",SUM(F12,F16,F20,F24,F28,F32))</f>
        <v>23278</v>
      </c>
      <c r="G8" s="8">
        <f t="shared" si="2"/>
        <v>23257</v>
      </c>
      <c r="H8" s="8">
        <f t="shared" si="2"/>
        <v>23235</v>
      </c>
      <c r="I8" s="8">
        <f t="shared" si="2"/>
        <v>23213</v>
      </c>
      <c r="J8" s="8">
        <f t="shared" si="2"/>
        <v>23216</v>
      </c>
      <c r="K8" s="8">
        <f t="shared" si="2"/>
        <v>23202</v>
      </c>
      <c r="L8" s="8">
        <f>IF(OR(L12="",L16="",L20="",L24="",L28="",L32=""),"",SUM(L12,L16,L20,L24,L28,L32))</f>
        <v>23189</v>
      </c>
      <c r="M8" s="8">
        <f>IF(OR(M12="",M16="",M20="",M24="",M28="",M32=""),"",SUM(M12,M16,M20,M24,M28,M32))</f>
        <v>23165</v>
      </c>
      <c r="N8" s="8">
        <f t="shared" si="3"/>
        <v>23166</v>
      </c>
      <c r="O8" s="8">
        <f t="shared" si="3"/>
        <v>23145</v>
      </c>
      <c r="P8" s="8">
        <f t="shared" si="3"/>
        <v>23082</v>
      </c>
    </row>
    <row r="9" spans="2:16" ht="16.5" customHeight="1">
      <c r="B9" s="30" t="s">
        <v>7</v>
      </c>
      <c r="C9" s="25" t="s">
        <v>2</v>
      </c>
      <c r="D9" s="25"/>
      <c r="E9" s="9">
        <v>4059</v>
      </c>
      <c r="F9" s="9">
        <v>4066</v>
      </c>
      <c r="G9" s="9">
        <v>4065</v>
      </c>
      <c r="H9" s="9">
        <v>4063</v>
      </c>
      <c r="I9" s="9">
        <v>4067</v>
      </c>
      <c r="J9" s="9">
        <v>4067</v>
      </c>
      <c r="K9" s="9">
        <v>4066</v>
      </c>
      <c r="L9" s="9">
        <v>4063</v>
      </c>
      <c r="M9" s="9">
        <v>4060</v>
      </c>
      <c r="N9" s="9">
        <v>4059</v>
      </c>
      <c r="O9" s="9">
        <v>4061</v>
      </c>
      <c r="P9" s="9">
        <v>4065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K10">IF(OR(E11="",E12=""),"",SUM(E11:E12))</f>
        <v>14332</v>
      </c>
      <c r="F10" s="10">
        <f t="shared" si="4"/>
        <v>14351</v>
      </c>
      <c r="G10" s="10">
        <f t="shared" si="4"/>
        <v>14332</v>
      </c>
      <c r="H10" s="10">
        <f t="shared" si="4"/>
        <v>14318</v>
      </c>
      <c r="I10" s="10">
        <f t="shared" si="4"/>
        <v>14310</v>
      </c>
      <c r="J10" s="10">
        <f t="shared" si="4"/>
        <v>14297</v>
      </c>
      <c r="K10" s="10">
        <f t="shared" si="4"/>
        <v>14279</v>
      </c>
      <c r="L10" s="10">
        <f>IF(OR(L11="",L12=""),"",SUM(L11:L12))</f>
        <v>14272</v>
      </c>
      <c r="M10" s="10">
        <f>IF(OR(M11="",M12=""),"",SUM(M11:M12))</f>
        <v>14267</v>
      </c>
      <c r="N10" s="10">
        <f>IF(OR(N11="",N12=""),"",SUM(N11:N12))</f>
        <v>14258</v>
      </c>
      <c r="O10" s="10">
        <f>IF(OR(O11="",O12=""),"",SUM(O11:O12))</f>
        <v>14236</v>
      </c>
      <c r="P10" s="10">
        <f>IF(OR(P11="",P12=""),"",SUM(P11:P12))</f>
        <v>14222</v>
      </c>
    </row>
    <row r="11" spans="2:16" ht="16.5" customHeight="1">
      <c r="B11" s="30"/>
      <c r="C11" s="32"/>
      <c r="D11" s="3" t="s">
        <v>5</v>
      </c>
      <c r="E11" s="9">
        <v>6900</v>
      </c>
      <c r="F11" s="9">
        <v>6910</v>
      </c>
      <c r="G11" s="9">
        <v>6908</v>
      </c>
      <c r="H11" s="9">
        <v>6901</v>
      </c>
      <c r="I11" s="9">
        <v>6897</v>
      </c>
      <c r="J11" s="9">
        <v>6887</v>
      </c>
      <c r="K11" s="9">
        <v>6884</v>
      </c>
      <c r="L11" s="9">
        <v>6881</v>
      </c>
      <c r="M11" s="9">
        <v>6875</v>
      </c>
      <c r="N11" s="9">
        <v>6873</v>
      </c>
      <c r="O11" s="9">
        <v>6868</v>
      </c>
      <c r="P11" s="9">
        <v>6868</v>
      </c>
    </row>
    <row r="12" spans="2:16" ht="16.5" customHeight="1">
      <c r="B12" s="30"/>
      <c r="C12" s="32"/>
      <c r="D12" s="3" t="s">
        <v>6</v>
      </c>
      <c r="E12" s="9">
        <v>7432</v>
      </c>
      <c r="F12" s="9">
        <v>7441</v>
      </c>
      <c r="G12" s="9">
        <v>7424</v>
      </c>
      <c r="H12" s="9">
        <v>7417</v>
      </c>
      <c r="I12" s="9">
        <v>7413</v>
      </c>
      <c r="J12" s="9">
        <v>7410</v>
      </c>
      <c r="K12" s="9">
        <v>7395</v>
      </c>
      <c r="L12" s="9">
        <v>7391</v>
      </c>
      <c r="M12" s="9">
        <v>7392</v>
      </c>
      <c r="N12" s="9">
        <v>7385</v>
      </c>
      <c r="O12" s="9">
        <v>7368</v>
      </c>
      <c r="P12" s="9">
        <v>7354</v>
      </c>
    </row>
    <row r="13" spans="2:16" ht="16.5" customHeight="1">
      <c r="B13" s="30" t="s">
        <v>8</v>
      </c>
      <c r="C13" s="25" t="s">
        <v>2</v>
      </c>
      <c r="D13" s="25"/>
      <c r="E13" s="9">
        <v>1956</v>
      </c>
      <c r="F13" s="9">
        <v>1955</v>
      </c>
      <c r="G13" s="9">
        <v>1958</v>
      </c>
      <c r="H13" s="9">
        <v>1958</v>
      </c>
      <c r="I13" s="9">
        <v>1955</v>
      </c>
      <c r="J13" s="9">
        <v>1951</v>
      </c>
      <c r="K13" s="9">
        <v>1955</v>
      </c>
      <c r="L13" s="9">
        <v>1951</v>
      </c>
      <c r="M13" s="9">
        <v>1956</v>
      </c>
      <c r="N13" s="9">
        <v>1957</v>
      </c>
      <c r="O13" s="9">
        <v>1957</v>
      </c>
      <c r="P13" s="9">
        <v>1948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K14">IF(OR(E15="",E16=""),"",SUM(E15:E16))</f>
        <v>6696</v>
      </c>
      <c r="F14" s="10">
        <f t="shared" si="5"/>
        <v>6698</v>
      </c>
      <c r="G14" s="10">
        <f t="shared" si="5"/>
        <v>6700</v>
      </c>
      <c r="H14" s="10">
        <f t="shared" si="5"/>
        <v>6706</v>
      </c>
      <c r="I14" s="10">
        <f t="shared" si="5"/>
        <v>6703</v>
      </c>
      <c r="J14" s="10">
        <f t="shared" si="5"/>
        <v>6691</v>
      </c>
      <c r="K14" s="10">
        <f t="shared" si="5"/>
        <v>6681</v>
      </c>
      <c r="L14" s="10">
        <f>IF(OR(L15="",L16=""),"",SUM(L15:L16))</f>
        <v>6684</v>
      </c>
      <c r="M14" s="10">
        <f>IF(OR(M15="",M16=""),"",SUM(M15:M16))</f>
        <v>6680</v>
      </c>
      <c r="N14" s="10">
        <f>IF(OR(N15="",N16=""),"",SUM(N15:N16))</f>
        <v>6675</v>
      </c>
      <c r="O14" s="10">
        <f>IF(OR(O15="",O16=""),"",SUM(O15:O16))</f>
        <v>6669</v>
      </c>
      <c r="P14" s="10">
        <f>IF(OR(P15="",P16=""),"",SUM(P15:P16))</f>
        <v>6643</v>
      </c>
    </row>
    <row r="15" spans="2:16" ht="16.5" customHeight="1">
      <c r="B15" s="30"/>
      <c r="C15" s="32"/>
      <c r="D15" s="3" t="s">
        <v>5</v>
      </c>
      <c r="E15" s="9">
        <v>3277</v>
      </c>
      <c r="F15" s="9">
        <v>3276</v>
      </c>
      <c r="G15" s="9">
        <v>3273</v>
      </c>
      <c r="H15" s="9">
        <v>3277</v>
      </c>
      <c r="I15" s="9">
        <v>3275</v>
      </c>
      <c r="J15" s="9">
        <v>3268</v>
      </c>
      <c r="K15" s="9">
        <v>3259</v>
      </c>
      <c r="L15" s="9">
        <v>3258</v>
      </c>
      <c r="M15" s="9">
        <v>3250</v>
      </c>
      <c r="N15" s="9">
        <v>3243</v>
      </c>
      <c r="O15" s="9">
        <v>3240</v>
      </c>
      <c r="P15" s="9">
        <v>3222</v>
      </c>
    </row>
    <row r="16" spans="2:16" ht="16.5" customHeight="1">
      <c r="B16" s="30"/>
      <c r="C16" s="32"/>
      <c r="D16" s="3" t="s">
        <v>6</v>
      </c>
      <c r="E16" s="9">
        <v>3419</v>
      </c>
      <c r="F16" s="9">
        <v>3422</v>
      </c>
      <c r="G16" s="9">
        <v>3427</v>
      </c>
      <c r="H16" s="9">
        <v>3429</v>
      </c>
      <c r="I16" s="9">
        <v>3428</v>
      </c>
      <c r="J16" s="9">
        <v>3423</v>
      </c>
      <c r="K16" s="9">
        <v>3422</v>
      </c>
      <c r="L16" s="9">
        <v>3426</v>
      </c>
      <c r="M16" s="9">
        <v>3430</v>
      </c>
      <c r="N16" s="9">
        <v>3432</v>
      </c>
      <c r="O16" s="9">
        <v>3429</v>
      </c>
      <c r="P16" s="9">
        <v>3421</v>
      </c>
    </row>
    <row r="17" spans="2:16" ht="16.5" customHeight="1">
      <c r="B17" s="30" t="s">
        <v>9</v>
      </c>
      <c r="C17" s="25" t="s">
        <v>2</v>
      </c>
      <c r="D17" s="25"/>
      <c r="E17" s="9">
        <v>3132</v>
      </c>
      <c r="F17" s="9">
        <v>3137</v>
      </c>
      <c r="G17" s="9">
        <v>3133</v>
      </c>
      <c r="H17" s="9">
        <v>3129</v>
      </c>
      <c r="I17" s="9">
        <v>3134</v>
      </c>
      <c r="J17" s="9">
        <v>3145</v>
      </c>
      <c r="K17" s="9">
        <v>3140</v>
      </c>
      <c r="L17" s="9">
        <v>3143</v>
      </c>
      <c r="M17" s="9">
        <v>3133</v>
      </c>
      <c r="N17" s="9">
        <v>3133</v>
      </c>
      <c r="O17" s="9">
        <v>3133</v>
      </c>
      <c r="P17" s="9">
        <v>3131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K18">IF(OR(E19="",E20=""),"",SUM(E19:E20))</f>
        <v>9833</v>
      </c>
      <c r="F18" s="10">
        <f t="shared" si="6"/>
        <v>9827</v>
      </c>
      <c r="G18" s="10">
        <f t="shared" si="6"/>
        <v>9826</v>
      </c>
      <c r="H18" s="10">
        <f t="shared" si="6"/>
        <v>9812</v>
      </c>
      <c r="I18" s="10">
        <f t="shared" si="6"/>
        <v>9811</v>
      </c>
      <c r="J18" s="10">
        <f t="shared" si="6"/>
        <v>9822</v>
      </c>
      <c r="K18" s="10">
        <f t="shared" si="6"/>
        <v>9821</v>
      </c>
      <c r="L18" s="10">
        <f>IF(OR(L19="",L20=""),"",SUM(L19:L20))</f>
        <v>9805</v>
      </c>
      <c r="M18" s="10">
        <f>IF(OR(M19="",M20=""),"",SUM(M19:M20))</f>
        <v>9783</v>
      </c>
      <c r="N18" s="10">
        <f>IF(OR(N19="",N20=""),"",SUM(N19:N20))</f>
        <v>9772</v>
      </c>
      <c r="O18" s="10">
        <f>IF(OR(O19="",O20=""),"",SUM(O19:O20))</f>
        <v>9784</v>
      </c>
      <c r="P18" s="10">
        <f>IF(OR(P19="",P20=""),"",SUM(P19:P20))</f>
        <v>9754</v>
      </c>
    </row>
    <row r="19" spans="2:16" ht="16.5" customHeight="1">
      <c r="B19" s="30"/>
      <c r="C19" s="32"/>
      <c r="D19" s="3" t="s">
        <v>5</v>
      </c>
      <c r="E19" s="9">
        <v>4737</v>
      </c>
      <c r="F19" s="9">
        <v>4727</v>
      </c>
      <c r="G19" s="9">
        <v>4725</v>
      </c>
      <c r="H19" s="9">
        <v>4716</v>
      </c>
      <c r="I19" s="9">
        <v>4711</v>
      </c>
      <c r="J19" s="9">
        <v>4715</v>
      </c>
      <c r="K19" s="9">
        <v>4710</v>
      </c>
      <c r="L19" s="9">
        <v>4702</v>
      </c>
      <c r="M19" s="9">
        <v>4701</v>
      </c>
      <c r="N19" s="9">
        <v>4695</v>
      </c>
      <c r="O19" s="9">
        <v>4698</v>
      </c>
      <c r="P19" s="9">
        <v>4684</v>
      </c>
    </row>
    <row r="20" spans="2:16" ht="16.5" customHeight="1">
      <c r="B20" s="30"/>
      <c r="C20" s="32"/>
      <c r="D20" s="3" t="s">
        <v>6</v>
      </c>
      <c r="E20" s="9">
        <v>5096</v>
      </c>
      <c r="F20" s="9">
        <v>5100</v>
      </c>
      <c r="G20" s="9">
        <v>5101</v>
      </c>
      <c r="H20" s="9">
        <v>5096</v>
      </c>
      <c r="I20" s="9">
        <v>5100</v>
      </c>
      <c r="J20" s="9">
        <v>5107</v>
      </c>
      <c r="K20" s="9">
        <v>5111</v>
      </c>
      <c r="L20" s="9">
        <v>5103</v>
      </c>
      <c r="M20" s="9">
        <v>5082</v>
      </c>
      <c r="N20" s="9">
        <v>5077</v>
      </c>
      <c r="O20" s="9">
        <v>5086</v>
      </c>
      <c r="P20" s="9">
        <v>5070</v>
      </c>
    </row>
    <row r="21" spans="2:16" ht="16.5" customHeight="1">
      <c r="B21" s="30" t="s">
        <v>10</v>
      </c>
      <c r="C21" s="25" t="s">
        <v>2</v>
      </c>
      <c r="D21" s="25"/>
      <c r="E21" s="9">
        <v>2476</v>
      </c>
      <c r="F21" s="9">
        <v>2486</v>
      </c>
      <c r="G21" s="9">
        <v>2490</v>
      </c>
      <c r="H21" s="9">
        <v>2489</v>
      </c>
      <c r="I21" s="9">
        <v>2486</v>
      </c>
      <c r="J21" s="9">
        <v>2487</v>
      </c>
      <c r="K21" s="9">
        <v>2485</v>
      </c>
      <c r="L21" s="9">
        <v>2484</v>
      </c>
      <c r="M21" s="9">
        <v>2483</v>
      </c>
      <c r="N21" s="9">
        <v>2486</v>
      </c>
      <c r="O21" s="9">
        <v>2487</v>
      </c>
      <c r="P21" s="9">
        <v>2483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K22">IF(OR(E23="",E24=""),"",SUM(E23:E24))</f>
        <v>8136</v>
      </c>
      <c r="F22" s="10">
        <f t="shared" si="7"/>
        <v>8150</v>
      </c>
      <c r="G22" s="10">
        <f t="shared" si="7"/>
        <v>8149</v>
      </c>
      <c r="H22" s="10">
        <f t="shared" si="7"/>
        <v>8139</v>
      </c>
      <c r="I22" s="10">
        <f t="shared" si="7"/>
        <v>8117</v>
      </c>
      <c r="J22" s="10">
        <f t="shared" si="7"/>
        <v>8117</v>
      </c>
      <c r="K22" s="10">
        <f t="shared" si="7"/>
        <v>8113</v>
      </c>
      <c r="L22" s="10">
        <f>IF(OR(L23="",L24=""),"",SUM(L23:L24))</f>
        <v>8106</v>
      </c>
      <c r="M22" s="10">
        <f>IF(OR(M23="",M24=""),"",SUM(M23:M24))</f>
        <v>8093</v>
      </c>
      <c r="N22" s="10">
        <f>IF(OR(N23="",N24=""),"",SUM(N23:N24))</f>
        <v>8101</v>
      </c>
      <c r="O22" s="10">
        <f>IF(OR(O23="",O24=""),"",SUM(O23:O24))</f>
        <v>8091</v>
      </c>
      <c r="P22" s="10">
        <f>IF(OR(P23="",P24=""),"",SUM(P23:P24))</f>
        <v>8063</v>
      </c>
    </row>
    <row r="23" spans="2:16" ht="16.5" customHeight="1">
      <c r="B23" s="30"/>
      <c r="C23" s="32"/>
      <c r="D23" s="3" t="s">
        <v>5</v>
      </c>
      <c r="E23" s="9">
        <v>3908</v>
      </c>
      <c r="F23" s="9">
        <v>3910</v>
      </c>
      <c r="G23" s="9">
        <v>3909</v>
      </c>
      <c r="H23" s="9">
        <v>3906</v>
      </c>
      <c r="I23" s="9">
        <v>3901</v>
      </c>
      <c r="J23" s="9">
        <v>3902</v>
      </c>
      <c r="K23" s="9">
        <v>3902</v>
      </c>
      <c r="L23" s="9">
        <v>3895</v>
      </c>
      <c r="M23" s="9">
        <v>3885</v>
      </c>
      <c r="N23" s="9">
        <v>3890</v>
      </c>
      <c r="O23" s="9">
        <v>3887</v>
      </c>
      <c r="P23" s="9">
        <v>3874</v>
      </c>
    </row>
    <row r="24" spans="2:16" ht="16.5" customHeight="1">
      <c r="B24" s="30"/>
      <c r="C24" s="32"/>
      <c r="D24" s="3" t="s">
        <v>6</v>
      </c>
      <c r="E24" s="9">
        <v>4228</v>
      </c>
      <c r="F24" s="9">
        <v>4240</v>
      </c>
      <c r="G24" s="9">
        <v>4240</v>
      </c>
      <c r="H24" s="9">
        <v>4233</v>
      </c>
      <c r="I24" s="9">
        <v>4216</v>
      </c>
      <c r="J24" s="9">
        <v>4215</v>
      </c>
      <c r="K24" s="9">
        <v>4211</v>
      </c>
      <c r="L24" s="9">
        <v>4211</v>
      </c>
      <c r="M24" s="9">
        <v>4208</v>
      </c>
      <c r="N24" s="9">
        <v>4211</v>
      </c>
      <c r="O24" s="9">
        <v>4204</v>
      </c>
      <c r="P24" s="9">
        <v>4189</v>
      </c>
    </row>
    <row r="25" spans="2:16" ht="16.5" customHeight="1">
      <c r="B25" s="30" t="s">
        <v>11</v>
      </c>
      <c r="C25" s="25" t="s">
        <v>2</v>
      </c>
      <c r="D25" s="25"/>
      <c r="E25" s="9">
        <v>676</v>
      </c>
      <c r="F25" s="9">
        <v>677</v>
      </c>
      <c r="G25" s="9">
        <v>675</v>
      </c>
      <c r="H25" s="9">
        <v>676</v>
      </c>
      <c r="I25" s="9">
        <v>675</v>
      </c>
      <c r="J25" s="9">
        <v>676</v>
      </c>
      <c r="K25" s="9">
        <v>677</v>
      </c>
      <c r="L25" s="9">
        <v>678</v>
      </c>
      <c r="M25" s="9">
        <v>678</v>
      </c>
      <c r="N25" s="9">
        <v>681</v>
      </c>
      <c r="O25" s="9">
        <v>681</v>
      </c>
      <c r="P25" s="9">
        <v>677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K26">IF(OR(E27="",E28=""),"",SUM(E27:E28))</f>
        <v>2250</v>
      </c>
      <c r="F26" s="10">
        <f t="shared" si="8"/>
        <v>2246</v>
      </c>
      <c r="G26" s="10">
        <f t="shared" si="8"/>
        <v>2237</v>
      </c>
      <c r="H26" s="10">
        <f t="shared" si="8"/>
        <v>2238</v>
      </c>
      <c r="I26" s="10">
        <f t="shared" si="8"/>
        <v>2233</v>
      </c>
      <c r="J26" s="10">
        <f t="shared" si="8"/>
        <v>2231</v>
      </c>
      <c r="K26" s="10">
        <f t="shared" si="8"/>
        <v>2229</v>
      </c>
      <c r="L26" s="10">
        <f>IF(OR(L27="",L28=""),"",SUM(L27:L28))</f>
        <v>2228</v>
      </c>
      <c r="M26" s="10">
        <f>IF(OR(M27="",M28=""),"",SUM(M27:M28))</f>
        <v>2220</v>
      </c>
      <c r="N26" s="10">
        <f>IF(OR(N27="",N28=""),"",SUM(N27:N28))</f>
        <v>2223</v>
      </c>
      <c r="O26" s="10">
        <f>IF(OR(O27="",O28=""),"",SUM(O27:O28))</f>
        <v>2221</v>
      </c>
      <c r="P26" s="10">
        <f>IF(OR(P27="",P28=""),"",SUM(P27:P28))</f>
        <v>2211</v>
      </c>
    </row>
    <row r="27" spans="2:16" ht="16.5" customHeight="1">
      <c r="B27" s="30"/>
      <c r="C27" s="32"/>
      <c r="D27" s="3" t="s">
        <v>5</v>
      </c>
      <c r="E27" s="9">
        <v>1070</v>
      </c>
      <c r="F27" s="9">
        <v>1070</v>
      </c>
      <c r="G27" s="9">
        <v>1065</v>
      </c>
      <c r="H27" s="9">
        <v>1066</v>
      </c>
      <c r="I27" s="9">
        <v>1062</v>
      </c>
      <c r="J27" s="9">
        <v>1060</v>
      </c>
      <c r="K27" s="9">
        <v>1057</v>
      </c>
      <c r="L27" s="9">
        <v>1058</v>
      </c>
      <c r="M27" s="9">
        <v>1052</v>
      </c>
      <c r="N27" s="9">
        <v>1052</v>
      </c>
      <c r="O27" s="9">
        <v>1050</v>
      </c>
      <c r="P27" s="9">
        <v>1046</v>
      </c>
    </row>
    <row r="28" spans="2:16" ht="16.5" customHeight="1">
      <c r="B28" s="30"/>
      <c r="C28" s="32"/>
      <c r="D28" s="3" t="s">
        <v>6</v>
      </c>
      <c r="E28" s="9">
        <v>1180</v>
      </c>
      <c r="F28" s="9">
        <v>1176</v>
      </c>
      <c r="G28" s="9">
        <v>1172</v>
      </c>
      <c r="H28" s="9">
        <v>1172</v>
      </c>
      <c r="I28" s="9">
        <v>1171</v>
      </c>
      <c r="J28" s="9">
        <v>1171</v>
      </c>
      <c r="K28" s="9">
        <v>1172</v>
      </c>
      <c r="L28" s="9">
        <v>1170</v>
      </c>
      <c r="M28" s="9">
        <v>1168</v>
      </c>
      <c r="N28" s="9">
        <v>1171</v>
      </c>
      <c r="O28" s="9">
        <v>1171</v>
      </c>
      <c r="P28" s="9">
        <v>1165</v>
      </c>
    </row>
    <row r="29" spans="2:16" ht="16.5" customHeight="1">
      <c r="B29" s="30" t="s">
        <v>12</v>
      </c>
      <c r="C29" s="25" t="s">
        <v>2</v>
      </c>
      <c r="D29" s="25"/>
      <c r="E29" s="9">
        <v>1305</v>
      </c>
      <c r="F29" s="9">
        <v>1301</v>
      </c>
      <c r="G29" s="9">
        <v>1299</v>
      </c>
      <c r="H29" s="9">
        <v>1298</v>
      </c>
      <c r="I29" s="9">
        <v>1299</v>
      </c>
      <c r="J29" s="9">
        <v>1306</v>
      </c>
      <c r="K29" s="9">
        <v>1305</v>
      </c>
      <c r="L29" s="9">
        <v>1304</v>
      </c>
      <c r="M29" s="9">
        <v>1304</v>
      </c>
      <c r="N29" s="9">
        <v>1304</v>
      </c>
      <c r="O29" s="9">
        <v>1306</v>
      </c>
      <c r="P29" s="9">
        <v>1297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K30">IF(OR(E31="",E32=""),"",SUM(E31:E32))</f>
        <v>3697</v>
      </c>
      <c r="F30" s="10">
        <f t="shared" si="9"/>
        <v>3693</v>
      </c>
      <c r="G30" s="10">
        <f t="shared" si="9"/>
        <v>3684</v>
      </c>
      <c r="H30" s="10">
        <f t="shared" si="9"/>
        <v>3677</v>
      </c>
      <c r="I30" s="10">
        <f t="shared" si="9"/>
        <v>3676</v>
      </c>
      <c r="J30" s="10">
        <f t="shared" si="9"/>
        <v>3682</v>
      </c>
      <c r="K30" s="10">
        <f t="shared" si="9"/>
        <v>3677</v>
      </c>
      <c r="L30" s="10">
        <f>IF(OR(L31="",L32=""),"",SUM(L31:L32))</f>
        <v>3672</v>
      </c>
      <c r="M30" s="10">
        <f>IF(OR(M31="",M32=""),"",SUM(M31:M32))</f>
        <v>3669</v>
      </c>
      <c r="N30" s="10">
        <f>IF(OR(N31="",N32=""),"",SUM(N31:N32))</f>
        <v>3673</v>
      </c>
      <c r="O30" s="10">
        <f>IF(OR(O31="",O32=""),"",SUM(O31:O32))</f>
        <v>3675</v>
      </c>
      <c r="P30" s="10">
        <f>IF(OR(P31="",P32=""),"",SUM(P31:P32))</f>
        <v>3667</v>
      </c>
    </row>
    <row r="31" spans="2:16" ht="16.5" customHeight="1">
      <c r="B31" s="30"/>
      <c r="C31" s="32"/>
      <c r="D31" s="3" t="s">
        <v>5</v>
      </c>
      <c r="E31" s="9">
        <v>1797</v>
      </c>
      <c r="F31" s="9">
        <v>1794</v>
      </c>
      <c r="G31" s="9">
        <v>1791</v>
      </c>
      <c r="H31" s="9">
        <v>1789</v>
      </c>
      <c r="I31" s="9">
        <v>1791</v>
      </c>
      <c r="J31" s="9">
        <v>1792</v>
      </c>
      <c r="K31" s="9">
        <v>1786</v>
      </c>
      <c r="L31" s="9">
        <v>1784</v>
      </c>
      <c r="M31" s="9">
        <v>1784</v>
      </c>
      <c r="N31" s="9">
        <v>1783</v>
      </c>
      <c r="O31" s="9">
        <v>1788</v>
      </c>
      <c r="P31" s="9">
        <v>1784</v>
      </c>
    </row>
    <row r="32" spans="2:16" ht="16.5" customHeight="1">
      <c r="B32" s="31"/>
      <c r="C32" s="33"/>
      <c r="D32" s="4" t="s">
        <v>6</v>
      </c>
      <c r="E32" s="11">
        <v>1900</v>
      </c>
      <c r="F32" s="11">
        <v>1899</v>
      </c>
      <c r="G32" s="11">
        <v>1893</v>
      </c>
      <c r="H32" s="11">
        <v>1888</v>
      </c>
      <c r="I32" s="11">
        <v>1885</v>
      </c>
      <c r="J32" s="11">
        <v>1890</v>
      </c>
      <c r="K32" s="11">
        <v>1891</v>
      </c>
      <c r="L32" s="11">
        <v>1888</v>
      </c>
      <c r="M32" s="11">
        <v>1885</v>
      </c>
      <c r="N32" s="11">
        <v>1890</v>
      </c>
      <c r="O32" s="11">
        <v>1887</v>
      </c>
      <c r="P32" s="11">
        <v>1883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  <mergeCell ref="C26:C28"/>
    <mergeCell ref="B13:B16"/>
    <mergeCell ref="C14:C16"/>
    <mergeCell ref="J3:J4"/>
    <mergeCell ref="C17:D17"/>
    <mergeCell ref="C9:D9"/>
    <mergeCell ref="F3:F4"/>
    <mergeCell ref="C25:D25"/>
    <mergeCell ref="I3:I4"/>
    <mergeCell ref="C10:C12"/>
    <mergeCell ref="B9:B12"/>
    <mergeCell ref="C13:D13"/>
    <mergeCell ref="B5:B8"/>
    <mergeCell ref="C5:D5"/>
    <mergeCell ref="C6:C8"/>
    <mergeCell ref="B3:D4"/>
    <mergeCell ref="E3:E4"/>
    <mergeCell ref="O3:O4"/>
    <mergeCell ref="P3:P4"/>
    <mergeCell ref="L3:L4"/>
    <mergeCell ref="G3:G4"/>
    <mergeCell ref="K3:K4"/>
    <mergeCell ref="H3:H4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55</v>
      </c>
      <c r="F3" s="28" t="s">
        <v>56</v>
      </c>
      <c r="G3" s="28" t="s">
        <v>57</v>
      </c>
      <c r="H3" s="28" t="s">
        <v>58</v>
      </c>
      <c r="I3" s="28" t="s">
        <v>59</v>
      </c>
      <c r="J3" s="28" t="s">
        <v>60</v>
      </c>
      <c r="K3" s="28" t="s">
        <v>61</v>
      </c>
      <c r="L3" s="28" t="s">
        <v>62</v>
      </c>
      <c r="M3" s="28" t="s">
        <v>63</v>
      </c>
      <c r="N3" s="28" t="s">
        <v>64</v>
      </c>
      <c r="O3" s="28" t="s">
        <v>65</v>
      </c>
      <c r="P3" s="28" t="s">
        <v>66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O5">IF(OR(E9="",E13="",E17="",E21="",E25="",E29=""),"",SUM(E9,E13,E17,E21,E25,E29))</f>
        <v>13615</v>
      </c>
      <c r="F5" s="8">
        <f t="shared" si="0"/>
        <v>13616</v>
      </c>
      <c r="G5" s="8">
        <f t="shared" si="0"/>
        <v>13625</v>
      </c>
      <c r="H5" s="8">
        <f t="shared" si="0"/>
        <v>13641</v>
      </c>
      <c r="I5" s="8">
        <f t="shared" si="0"/>
        <v>13642</v>
      </c>
      <c r="J5" s="8">
        <f>IF(OR(J9="",J13="",J17="",J21="",J25="",J29=""),"",SUM(J9,J13,J17,J21,J25,J29))</f>
        <v>13653</v>
      </c>
      <c r="K5" s="8">
        <f>IF(OR(K9="",K13="",K17="",K21="",K25="",K29=""),"",SUM(K9,K13,K17,K21,K25,K29))</f>
        <v>13653</v>
      </c>
      <c r="L5" s="8">
        <f>IF(OR(L9="",L13="",L17="",L21="",L25="",L29=""),"",SUM(L9,L13,L17,L21,L25,L29))</f>
        <v>13639</v>
      </c>
      <c r="M5" s="8">
        <f>IF(OR(M9="",M13="",M17="",M21="",M25="",M29=""),"",SUM(M9,M13,M17,M21,M25,M29))</f>
        <v>13641</v>
      </c>
      <c r="N5" s="8">
        <f>IF(OR(N9="",N13="",N17="",N21="",N25="",N29=""),"",SUM(N9,N13,N17,N21,N25,N29))</f>
        <v>13648</v>
      </c>
      <c r="O5" s="8">
        <f t="shared" si="0"/>
        <v>13636</v>
      </c>
      <c r="P5" s="8">
        <f>IF(OR(P9="",P13="",P17="",P21="",P25="",P29=""),"",SUM(P9,P13,P17,P21,P25,P29))</f>
        <v>13630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O6">IF(AND(E10="",E14="",E18="",E22="",E26="",E30=""),"",SUM(E7:E8))</f>
        <v>44462</v>
      </c>
      <c r="F6" s="8">
        <f t="shared" si="1"/>
        <v>44392</v>
      </c>
      <c r="G6" s="8">
        <f t="shared" si="1"/>
        <v>44380</v>
      </c>
      <c r="H6" s="8">
        <f t="shared" si="1"/>
        <v>44361</v>
      </c>
      <c r="I6" s="8">
        <f t="shared" si="1"/>
        <v>44328</v>
      </c>
      <c r="J6" s="8">
        <f t="shared" si="1"/>
        <v>44303</v>
      </c>
      <c r="K6" s="8">
        <f>IF(AND(K10="",K14="",K18="",K22="",K26="",K30=""),"",SUM(K7:K8))</f>
        <v>44249</v>
      </c>
      <c r="L6" s="8">
        <f>IF(AND(L10="",L14="",L18="",L22="",L26="",L30=""),"",SUM(L7:L8))</f>
        <v>44206</v>
      </c>
      <c r="M6" s="8">
        <f>IF(AND(M10="",M14="",M18="",M22="",M26="",M30=""),"",SUM(M7:M8))</f>
        <v>44162</v>
      </c>
      <c r="N6" s="8">
        <f>IF(AND(N10="",N14="",N18="",N22="",N26="",N30=""),"",SUM(N7:N8))</f>
        <v>44124</v>
      </c>
      <c r="O6" s="8">
        <f t="shared" si="1"/>
        <v>44095</v>
      </c>
      <c r="P6" s="8">
        <f>IF(AND(P10="",P14="",P18="",P22="",P26="",P30=""),"",SUM(P7:P8))</f>
        <v>44019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21428</v>
      </c>
      <c r="F7" s="8">
        <f>IF(OR(F11="",F15="",F19="",F23="",F27="",F31=""),"",SUM(F11,F15,F19,F23,F27,F31))</f>
        <v>21399</v>
      </c>
      <c r="G7" s="8">
        <f aca="true" t="shared" si="2" ref="G7:J8">IF(OR(G11="",G15="",G19="",G23="",G27="",G31=""),"",SUM(G11,G15,G19,G23,G27,G31))</f>
        <v>21389</v>
      </c>
      <c r="H7" s="8">
        <f t="shared" si="2"/>
        <v>21365</v>
      </c>
      <c r="I7" s="8">
        <f t="shared" si="2"/>
        <v>21342</v>
      </c>
      <c r="J7" s="8">
        <f t="shared" si="2"/>
        <v>21336</v>
      </c>
      <c r="K7" s="8">
        <f aca="true" t="shared" si="3" ref="K7:O8">IF(OR(K11="",K15="",K19="",K23="",K27="",K31=""),"",SUM(K11,K15,K19,K23,K27,K31))</f>
        <v>21304</v>
      </c>
      <c r="L7" s="8">
        <f t="shared" si="3"/>
        <v>21284</v>
      </c>
      <c r="M7" s="8">
        <f>IF(OR(M11="",M15="",M19="",M23="",M27="",M31=""),"",SUM(M11,M15,M19,M23,M27,M31))</f>
        <v>21263</v>
      </c>
      <c r="N7" s="8">
        <f>IF(OR(N11="",N15="",N19="",N23="",N27="",N31=""),"",SUM(N11,N15,N19,N23,N27,N31))</f>
        <v>21243</v>
      </c>
      <c r="O7" s="8">
        <f t="shared" si="3"/>
        <v>21241</v>
      </c>
      <c r="P7" s="8">
        <f>IF(OR(P11="",P15="",P19="",P23="",P27="",P31=""),"",SUM(P11,P15,P19,P23,P27,P31))</f>
        <v>21213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23034</v>
      </c>
      <c r="F8" s="8">
        <f>IF(OR(F12="",F16="",F20="",F24="",F28="",F32=""),"",SUM(F12,F16,F20,F24,F28,F32))</f>
        <v>22993</v>
      </c>
      <c r="G8" s="8">
        <f t="shared" si="2"/>
        <v>22991</v>
      </c>
      <c r="H8" s="8">
        <f t="shared" si="2"/>
        <v>22996</v>
      </c>
      <c r="I8" s="8">
        <f t="shared" si="2"/>
        <v>22986</v>
      </c>
      <c r="J8" s="8">
        <f t="shared" si="2"/>
        <v>22967</v>
      </c>
      <c r="K8" s="8">
        <f t="shared" si="3"/>
        <v>22945</v>
      </c>
      <c r="L8" s="8">
        <f t="shared" si="3"/>
        <v>22922</v>
      </c>
      <c r="M8" s="8">
        <f>IF(OR(M12="",M16="",M20="",M24="",M28="",M32=""),"",SUM(M12,M16,M20,M24,M28,M32))</f>
        <v>22899</v>
      </c>
      <c r="N8" s="8">
        <f>IF(OR(N12="",N16="",N20="",N24="",N28="",N32=""),"",SUM(N12,N16,N20,N24,N28,N32))</f>
        <v>22881</v>
      </c>
      <c r="O8" s="8">
        <f t="shared" si="3"/>
        <v>22854</v>
      </c>
      <c r="P8" s="8">
        <f>IF(OR(P12="",P16="",P20="",P24="",P28="",P32=""),"",SUM(P12,P16,P20,P24,P28,P32))</f>
        <v>22806</v>
      </c>
    </row>
    <row r="9" spans="2:16" ht="16.5" customHeight="1">
      <c r="B9" s="30" t="s">
        <v>7</v>
      </c>
      <c r="C9" s="25" t="s">
        <v>2</v>
      </c>
      <c r="D9" s="25"/>
      <c r="E9" s="9">
        <v>4074</v>
      </c>
      <c r="F9" s="9">
        <v>4069</v>
      </c>
      <c r="G9" s="9">
        <v>4070</v>
      </c>
      <c r="H9" s="9">
        <v>4072</v>
      </c>
      <c r="I9" s="9">
        <v>4080</v>
      </c>
      <c r="J9" s="9">
        <v>4081</v>
      </c>
      <c r="K9" s="9">
        <v>4084</v>
      </c>
      <c r="L9" s="9">
        <v>4082</v>
      </c>
      <c r="M9" s="9">
        <v>4084</v>
      </c>
      <c r="N9" s="9">
        <v>4085</v>
      </c>
      <c r="O9" s="9">
        <v>4085</v>
      </c>
      <c r="P9" s="9">
        <v>4082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O10">IF(OR(E11="",E12=""),"",SUM(E11:E12))</f>
        <v>14210</v>
      </c>
      <c r="F10" s="10">
        <f t="shared" si="4"/>
        <v>14187</v>
      </c>
      <c r="G10" s="10">
        <f t="shared" si="4"/>
        <v>14167</v>
      </c>
      <c r="H10" s="10">
        <f t="shared" si="4"/>
        <v>14154</v>
      </c>
      <c r="I10" s="10">
        <f t="shared" si="4"/>
        <v>14163</v>
      </c>
      <c r="J10" s="10">
        <f t="shared" si="4"/>
        <v>14157</v>
      </c>
      <c r="K10" s="10">
        <f>IF(OR(K11="",K12=""),"",SUM(K11:K12))</f>
        <v>14134</v>
      </c>
      <c r="L10" s="10">
        <f>IF(OR(L11="",L12=""),"",SUM(L11:L12))</f>
        <v>14135</v>
      </c>
      <c r="M10" s="10">
        <f>IF(OR(M11="",M12=""),"",SUM(M11:M12))</f>
        <v>14115</v>
      </c>
      <c r="N10" s="10">
        <f>IF(OR(N11="",N12=""),"",SUM(N11:N12))</f>
        <v>14104</v>
      </c>
      <c r="O10" s="10">
        <f t="shared" si="4"/>
        <v>14108</v>
      </c>
      <c r="P10" s="10">
        <f>IF(OR(P11="",P12=""),"",SUM(P11:P12))</f>
        <v>14077</v>
      </c>
    </row>
    <row r="11" spans="2:16" ht="16.5" customHeight="1">
      <c r="B11" s="30"/>
      <c r="C11" s="32"/>
      <c r="D11" s="3" t="s">
        <v>5</v>
      </c>
      <c r="E11" s="9">
        <v>6868</v>
      </c>
      <c r="F11" s="9">
        <v>6859</v>
      </c>
      <c r="G11" s="9">
        <v>6846</v>
      </c>
      <c r="H11" s="9">
        <v>6835</v>
      </c>
      <c r="I11" s="9">
        <v>6846</v>
      </c>
      <c r="J11" s="9">
        <v>6840</v>
      </c>
      <c r="K11" s="9">
        <v>6833</v>
      </c>
      <c r="L11" s="9">
        <v>6836</v>
      </c>
      <c r="M11" s="9">
        <v>6829</v>
      </c>
      <c r="N11" s="9">
        <v>6823</v>
      </c>
      <c r="O11" s="9">
        <v>6826</v>
      </c>
      <c r="P11" s="9">
        <v>6813</v>
      </c>
    </row>
    <row r="12" spans="2:16" ht="16.5" customHeight="1">
      <c r="B12" s="30"/>
      <c r="C12" s="32"/>
      <c r="D12" s="3" t="s">
        <v>6</v>
      </c>
      <c r="E12" s="9">
        <v>7342</v>
      </c>
      <c r="F12" s="9">
        <v>7328</v>
      </c>
      <c r="G12" s="9">
        <v>7321</v>
      </c>
      <c r="H12" s="9">
        <v>7319</v>
      </c>
      <c r="I12" s="9">
        <v>7317</v>
      </c>
      <c r="J12" s="9">
        <v>7317</v>
      </c>
      <c r="K12" s="9">
        <v>7301</v>
      </c>
      <c r="L12" s="9">
        <v>7299</v>
      </c>
      <c r="M12" s="9">
        <v>7286</v>
      </c>
      <c r="N12" s="9">
        <v>7281</v>
      </c>
      <c r="O12" s="9">
        <v>7282</v>
      </c>
      <c r="P12" s="9">
        <v>7264</v>
      </c>
    </row>
    <row r="13" spans="2:16" ht="16.5" customHeight="1">
      <c r="B13" s="30" t="s">
        <v>8</v>
      </c>
      <c r="C13" s="25" t="s">
        <v>2</v>
      </c>
      <c r="D13" s="25"/>
      <c r="E13" s="9">
        <v>1951</v>
      </c>
      <c r="F13" s="9">
        <v>1957</v>
      </c>
      <c r="G13" s="9">
        <v>1959</v>
      </c>
      <c r="H13" s="9">
        <v>1964</v>
      </c>
      <c r="I13" s="9">
        <v>1966</v>
      </c>
      <c r="J13" s="9">
        <v>1967</v>
      </c>
      <c r="K13" s="9">
        <v>1969</v>
      </c>
      <c r="L13" s="9">
        <v>1967</v>
      </c>
      <c r="M13" s="9">
        <v>1971</v>
      </c>
      <c r="N13" s="9">
        <v>1974</v>
      </c>
      <c r="O13" s="9">
        <v>1971</v>
      </c>
      <c r="P13" s="9">
        <v>1976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O14">IF(OR(E15="",E16=""),"",SUM(E15:E16))</f>
        <v>6622</v>
      </c>
      <c r="F14" s="10">
        <f t="shared" si="5"/>
        <v>6620</v>
      </c>
      <c r="G14" s="10">
        <f t="shared" si="5"/>
        <v>6619</v>
      </c>
      <c r="H14" s="10">
        <f t="shared" si="5"/>
        <v>6616</v>
      </c>
      <c r="I14" s="10">
        <f t="shared" si="5"/>
        <v>6619</v>
      </c>
      <c r="J14" s="10">
        <f t="shared" si="5"/>
        <v>6621</v>
      </c>
      <c r="K14" s="10">
        <f>IF(OR(K15="",K16=""),"",SUM(K15:K16))</f>
        <v>6615</v>
      </c>
      <c r="L14" s="10">
        <f>IF(OR(L15="",L16=""),"",SUM(L15:L16))</f>
        <v>6607</v>
      </c>
      <c r="M14" s="10">
        <f>IF(OR(M15="",M16=""),"",SUM(M15:M16))</f>
        <v>6613</v>
      </c>
      <c r="N14" s="10">
        <f>IF(OR(N15="",N16=""),"",SUM(N15:N16))</f>
        <v>6613</v>
      </c>
      <c r="O14" s="10">
        <f t="shared" si="5"/>
        <v>6611</v>
      </c>
      <c r="P14" s="10">
        <f>IF(OR(P15="",P16=""),"",SUM(P15:P16))</f>
        <v>6630</v>
      </c>
    </row>
    <row r="15" spans="2:16" ht="16.5" customHeight="1">
      <c r="B15" s="30"/>
      <c r="C15" s="32"/>
      <c r="D15" s="3" t="s">
        <v>5</v>
      </c>
      <c r="E15" s="9">
        <v>3213</v>
      </c>
      <c r="F15" s="9">
        <v>3212</v>
      </c>
      <c r="G15" s="9">
        <v>3209</v>
      </c>
      <c r="H15" s="9">
        <v>3202</v>
      </c>
      <c r="I15" s="9">
        <v>3199</v>
      </c>
      <c r="J15" s="9">
        <v>3202</v>
      </c>
      <c r="K15" s="9">
        <v>3199</v>
      </c>
      <c r="L15" s="9">
        <v>3189</v>
      </c>
      <c r="M15" s="9">
        <v>3193</v>
      </c>
      <c r="N15" s="9">
        <v>3193</v>
      </c>
      <c r="O15" s="9">
        <v>3195</v>
      </c>
      <c r="P15" s="9">
        <v>3207</v>
      </c>
    </row>
    <row r="16" spans="2:16" ht="16.5" customHeight="1">
      <c r="B16" s="30"/>
      <c r="C16" s="32"/>
      <c r="D16" s="3" t="s">
        <v>6</v>
      </c>
      <c r="E16" s="9">
        <v>3409</v>
      </c>
      <c r="F16" s="9">
        <v>3408</v>
      </c>
      <c r="G16" s="9">
        <v>3410</v>
      </c>
      <c r="H16" s="9">
        <v>3414</v>
      </c>
      <c r="I16" s="9">
        <v>3420</v>
      </c>
      <c r="J16" s="9">
        <v>3419</v>
      </c>
      <c r="K16" s="9">
        <v>3416</v>
      </c>
      <c r="L16" s="9">
        <v>3418</v>
      </c>
      <c r="M16" s="9">
        <v>3420</v>
      </c>
      <c r="N16" s="9">
        <v>3420</v>
      </c>
      <c r="O16" s="9">
        <v>3416</v>
      </c>
      <c r="P16" s="9">
        <v>3423</v>
      </c>
    </row>
    <row r="17" spans="2:16" ht="16.5" customHeight="1">
      <c r="B17" s="30" t="s">
        <v>9</v>
      </c>
      <c r="C17" s="25" t="s">
        <v>2</v>
      </c>
      <c r="D17" s="25"/>
      <c r="E17" s="9">
        <v>3129</v>
      </c>
      <c r="F17" s="9">
        <v>3126</v>
      </c>
      <c r="G17" s="9">
        <v>3131</v>
      </c>
      <c r="H17" s="9">
        <v>3141</v>
      </c>
      <c r="I17" s="9">
        <v>3131</v>
      </c>
      <c r="J17" s="9">
        <v>3133</v>
      </c>
      <c r="K17" s="9">
        <v>3128</v>
      </c>
      <c r="L17" s="9">
        <v>3124</v>
      </c>
      <c r="M17" s="9">
        <v>3119</v>
      </c>
      <c r="N17" s="9">
        <v>3124</v>
      </c>
      <c r="O17" s="9">
        <v>3119</v>
      </c>
      <c r="P17" s="9">
        <v>3124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O18">IF(OR(E19="",E20=""),"",SUM(E19:E20))</f>
        <v>9711</v>
      </c>
      <c r="F18" s="10">
        <f t="shared" si="6"/>
        <v>9696</v>
      </c>
      <c r="G18" s="10">
        <f t="shared" si="6"/>
        <v>9707</v>
      </c>
      <c r="H18" s="10">
        <f t="shared" si="6"/>
        <v>9714</v>
      </c>
      <c r="I18" s="10">
        <f t="shared" si="6"/>
        <v>9694</v>
      </c>
      <c r="J18" s="10">
        <f t="shared" si="6"/>
        <v>9681</v>
      </c>
      <c r="K18" s="10">
        <f>IF(OR(K19="",K20=""),"",SUM(K19:K20))</f>
        <v>9664</v>
      </c>
      <c r="L18" s="10">
        <f>IF(OR(L19="",L20=""),"",SUM(L19:L20))</f>
        <v>9640</v>
      </c>
      <c r="M18" s="10">
        <f>IF(OR(M19="",M20=""),"",SUM(M19:M20))</f>
        <v>9623</v>
      </c>
      <c r="N18" s="10">
        <f>IF(OR(N19="",N20=""),"",SUM(N19:N20))</f>
        <v>9620</v>
      </c>
      <c r="O18" s="10">
        <f t="shared" si="6"/>
        <v>9599</v>
      </c>
      <c r="P18" s="10">
        <f>IF(OR(P19="",P20=""),"",SUM(P19:P20))</f>
        <v>9593</v>
      </c>
    </row>
    <row r="19" spans="2:16" ht="16.5" customHeight="1">
      <c r="B19" s="30"/>
      <c r="C19" s="32"/>
      <c r="D19" s="3" t="s">
        <v>5</v>
      </c>
      <c r="E19" s="9">
        <v>4652</v>
      </c>
      <c r="F19" s="9">
        <v>4640</v>
      </c>
      <c r="G19" s="9">
        <v>4648</v>
      </c>
      <c r="H19" s="9">
        <v>4649</v>
      </c>
      <c r="I19" s="9">
        <v>4630</v>
      </c>
      <c r="J19" s="9">
        <v>4629</v>
      </c>
      <c r="K19" s="9">
        <v>4619</v>
      </c>
      <c r="L19" s="9">
        <v>4611</v>
      </c>
      <c r="M19" s="9">
        <v>4602</v>
      </c>
      <c r="N19" s="9">
        <v>4603</v>
      </c>
      <c r="O19" s="9">
        <v>4593</v>
      </c>
      <c r="P19" s="9">
        <v>4587</v>
      </c>
    </row>
    <row r="20" spans="2:16" ht="16.5" customHeight="1">
      <c r="B20" s="30"/>
      <c r="C20" s="32"/>
      <c r="D20" s="3" t="s">
        <v>6</v>
      </c>
      <c r="E20" s="9">
        <v>5059</v>
      </c>
      <c r="F20" s="9">
        <v>5056</v>
      </c>
      <c r="G20" s="9">
        <v>5059</v>
      </c>
      <c r="H20" s="9">
        <v>5065</v>
      </c>
      <c r="I20" s="9">
        <v>5064</v>
      </c>
      <c r="J20" s="9">
        <v>5052</v>
      </c>
      <c r="K20" s="9">
        <v>5045</v>
      </c>
      <c r="L20" s="9">
        <v>5029</v>
      </c>
      <c r="M20" s="9">
        <v>5021</v>
      </c>
      <c r="N20" s="9">
        <v>5017</v>
      </c>
      <c r="O20" s="9">
        <v>5006</v>
      </c>
      <c r="P20" s="9">
        <v>5006</v>
      </c>
    </row>
    <row r="21" spans="2:16" ht="16.5" customHeight="1">
      <c r="B21" s="30" t="s">
        <v>10</v>
      </c>
      <c r="C21" s="25" t="s">
        <v>2</v>
      </c>
      <c r="D21" s="25"/>
      <c r="E21" s="9">
        <v>2483</v>
      </c>
      <c r="F21" s="9">
        <v>2487</v>
      </c>
      <c r="G21" s="9">
        <v>2487</v>
      </c>
      <c r="H21" s="9">
        <v>2490</v>
      </c>
      <c r="I21" s="9">
        <v>2493</v>
      </c>
      <c r="J21" s="9">
        <v>2495</v>
      </c>
      <c r="K21" s="9">
        <v>2495</v>
      </c>
      <c r="L21" s="9">
        <v>2496</v>
      </c>
      <c r="M21" s="9">
        <v>2494</v>
      </c>
      <c r="N21" s="9">
        <v>2495</v>
      </c>
      <c r="O21" s="9">
        <v>2493</v>
      </c>
      <c r="P21" s="9">
        <v>2486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O22">IF(OR(E23="",E24=""),"",SUM(E23:E24))</f>
        <v>8038</v>
      </c>
      <c r="F22" s="10">
        <f t="shared" si="7"/>
        <v>8021</v>
      </c>
      <c r="G22" s="10">
        <f t="shared" si="7"/>
        <v>8025</v>
      </c>
      <c r="H22" s="10">
        <f t="shared" si="7"/>
        <v>8021</v>
      </c>
      <c r="I22" s="10">
        <f t="shared" si="7"/>
        <v>8010</v>
      </c>
      <c r="J22" s="10">
        <f t="shared" si="7"/>
        <v>8005</v>
      </c>
      <c r="K22" s="10">
        <f>IF(OR(K23="",K24=""),"",SUM(K23:K24))</f>
        <v>8004</v>
      </c>
      <c r="L22" s="10">
        <f>IF(OR(L23="",L24=""),"",SUM(L23:L24))</f>
        <v>8006</v>
      </c>
      <c r="M22" s="10">
        <f>IF(OR(M23="",M24=""),"",SUM(M23:M24))</f>
        <v>7990</v>
      </c>
      <c r="N22" s="10">
        <f>IF(OR(N23="",N24=""),"",SUM(N23:N24))</f>
        <v>7971</v>
      </c>
      <c r="O22" s="10">
        <f t="shared" si="7"/>
        <v>7965</v>
      </c>
      <c r="P22" s="10">
        <f>IF(OR(P23="",P24=""),"",SUM(P23:P24))</f>
        <v>7928</v>
      </c>
    </row>
    <row r="23" spans="2:16" ht="16.5" customHeight="1">
      <c r="B23" s="30"/>
      <c r="C23" s="32"/>
      <c r="D23" s="3" t="s">
        <v>5</v>
      </c>
      <c r="E23" s="9">
        <v>3866</v>
      </c>
      <c r="F23" s="9">
        <v>3859</v>
      </c>
      <c r="G23" s="9">
        <v>3861</v>
      </c>
      <c r="H23" s="9">
        <v>3856</v>
      </c>
      <c r="I23" s="9">
        <v>3849</v>
      </c>
      <c r="J23" s="9">
        <v>3847</v>
      </c>
      <c r="K23" s="9">
        <v>3838</v>
      </c>
      <c r="L23" s="9">
        <v>3838</v>
      </c>
      <c r="M23" s="9">
        <v>3826</v>
      </c>
      <c r="N23" s="9">
        <v>3816</v>
      </c>
      <c r="O23" s="9">
        <v>3820</v>
      </c>
      <c r="P23" s="9">
        <v>3807</v>
      </c>
    </row>
    <row r="24" spans="2:16" ht="16.5" customHeight="1">
      <c r="B24" s="30"/>
      <c r="C24" s="32"/>
      <c r="D24" s="3" t="s">
        <v>6</v>
      </c>
      <c r="E24" s="9">
        <v>4172</v>
      </c>
      <c r="F24" s="9">
        <v>4162</v>
      </c>
      <c r="G24" s="9">
        <v>4164</v>
      </c>
      <c r="H24" s="9">
        <v>4165</v>
      </c>
      <c r="I24" s="9">
        <v>4161</v>
      </c>
      <c r="J24" s="9">
        <v>4158</v>
      </c>
      <c r="K24" s="9">
        <v>4166</v>
      </c>
      <c r="L24" s="9">
        <v>4168</v>
      </c>
      <c r="M24" s="9">
        <v>4164</v>
      </c>
      <c r="N24" s="9">
        <v>4155</v>
      </c>
      <c r="O24" s="9">
        <v>4145</v>
      </c>
      <c r="P24" s="9">
        <v>4121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680</v>
      </c>
      <c r="G25" s="9">
        <v>681</v>
      </c>
      <c r="H25" s="9">
        <v>682</v>
      </c>
      <c r="I25" s="9">
        <v>683</v>
      </c>
      <c r="J25" s="9">
        <v>686</v>
      </c>
      <c r="K25" s="9">
        <v>686</v>
      </c>
      <c r="L25" s="9">
        <v>687</v>
      </c>
      <c r="M25" s="9">
        <v>687</v>
      </c>
      <c r="N25" s="9">
        <v>687</v>
      </c>
      <c r="O25" s="9">
        <v>687</v>
      </c>
      <c r="P25" s="9">
        <v>684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O26">IF(OR(E27="",E28=""),"",SUM(E27:E28))</f>
        <v>2217</v>
      </c>
      <c r="F26" s="10">
        <f t="shared" si="8"/>
        <v>2213</v>
      </c>
      <c r="G26" s="10">
        <f t="shared" si="8"/>
        <v>2212</v>
      </c>
      <c r="H26" s="10">
        <f t="shared" si="8"/>
        <v>2216</v>
      </c>
      <c r="I26" s="10">
        <f t="shared" si="8"/>
        <v>2216</v>
      </c>
      <c r="J26" s="10">
        <f t="shared" si="8"/>
        <v>2221</v>
      </c>
      <c r="K26" s="10">
        <f>IF(OR(K27="",K28=""),"",SUM(K27:K28))</f>
        <v>2222</v>
      </c>
      <c r="L26" s="10">
        <f>IF(OR(L27="",L28=""),"",SUM(L27:L28))</f>
        <v>2221</v>
      </c>
      <c r="M26" s="10">
        <f>IF(OR(M27="",M28=""),"",SUM(M27:M28))</f>
        <v>2213</v>
      </c>
      <c r="N26" s="10">
        <f>IF(OR(N27="",N28=""),"",SUM(N27:N28))</f>
        <v>2211</v>
      </c>
      <c r="O26" s="10">
        <f t="shared" si="8"/>
        <v>2210</v>
      </c>
      <c r="P26" s="10">
        <f>IF(OR(P27="",P28=""),"",SUM(P27:P28))</f>
        <v>2197</v>
      </c>
    </row>
    <row r="27" spans="2:16" ht="16.5" customHeight="1">
      <c r="B27" s="30"/>
      <c r="C27" s="32"/>
      <c r="D27" s="3" t="s">
        <v>5</v>
      </c>
      <c r="E27" s="9">
        <v>1049</v>
      </c>
      <c r="F27" s="9">
        <v>1049</v>
      </c>
      <c r="G27" s="9">
        <v>1048</v>
      </c>
      <c r="H27" s="9">
        <v>1050</v>
      </c>
      <c r="I27" s="9">
        <v>1051</v>
      </c>
      <c r="J27" s="9">
        <v>1054</v>
      </c>
      <c r="K27" s="9">
        <v>1057</v>
      </c>
      <c r="L27" s="9">
        <v>1057</v>
      </c>
      <c r="M27" s="9">
        <v>1053</v>
      </c>
      <c r="N27" s="9">
        <v>1052</v>
      </c>
      <c r="O27" s="9">
        <v>1051</v>
      </c>
      <c r="P27" s="9">
        <v>1044</v>
      </c>
    </row>
    <row r="28" spans="2:16" ht="16.5" customHeight="1">
      <c r="B28" s="30"/>
      <c r="C28" s="32"/>
      <c r="D28" s="3" t="s">
        <v>6</v>
      </c>
      <c r="E28" s="9">
        <v>1168</v>
      </c>
      <c r="F28" s="9">
        <v>1164</v>
      </c>
      <c r="G28" s="9">
        <v>1164</v>
      </c>
      <c r="H28" s="9">
        <v>1166</v>
      </c>
      <c r="I28" s="9">
        <v>1165</v>
      </c>
      <c r="J28" s="9">
        <v>1167</v>
      </c>
      <c r="K28" s="9">
        <v>1165</v>
      </c>
      <c r="L28" s="9">
        <v>1164</v>
      </c>
      <c r="M28" s="9">
        <v>1160</v>
      </c>
      <c r="N28" s="9">
        <v>1159</v>
      </c>
      <c r="O28" s="9">
        <v>1159</v>
      </c>
      <c r="P28" s="9">
        <v>1153</v>
      </c>
    </row>
    <row r="29" spans="2:16" ht="16.5" customHeight="1">
      <c r="B29" s="30" t="s">
        <v>12</v>
      </c>
      <c r="C29" s="25" t="s">
        <v>2</v>
      </c>
      <c r="D29" s="25"/>
      <c r="E29" s="9">
        <v>1297</v>
      </c>
      <c r="F29" s="9">
        <v>1297</v>
      </c>
      <c r="G29" s="9">
        <v>1297</v>
      </c>
      <c r="H29" s="9">
        <v>1292</v>
      </c>
      <c r="I29" s="9">
        <v>1289</v>
      </c>
      <c r="J29" s="9">
        <v>1291</v>
      </c>
      <c r="K29" s="9">
        <v>1291</v>
      </c>
      <c r="L29" s="9">
        <v>1283</v>
      </c>
      <c r="M29" s="9">
        <v>1286</v>
      </c>
      <c r="N29" s="9">
        <v>1283</v>
      </c>
      <c r="O29" s="9">
        <v>1281</v>
      </c>
      <c r="P29" s="9">
        <v>1278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O30">IF(OR(E31="",E32=""),"",SUM(E31:E32))</f>
        <v>3664</v>
      </c>
      <c r="F30" s="10">
        <f t="shared" si="9"/>
        <v>3655</v>
      </c>
      <c r="G30" s="10">
        <f t="shared" si="9"/>
        <v>3650</v>
      </c>
      <c r="H30" s="10">
        <f t="shared" si="9"/>
        <v>3640</v>
      </c>
      <c r="I30" s="10">
        <f t="shared" si="9"/>
        <v>3626</v>
      </c>
      <c r="J30" s="10">
        <f t="shared" si="9"/>
        <v>3618</v>
      </c>
      <c r="K30" s="10">
        <f>IF(OR(K31="",K32=""),"",SUM(K31:K32))</f>
        <v>3610</v>
      </c>
      <c r="L30" s="10">
        <f>IF(OR(L31="",L32=""),"",SUM(L31:L32))</f>
        <v>3597</v>
      </c>
      <c r="M30" s="10">
        <f>IF(OR(M31="",M32=""),"",SUM(M31:M32))</f>
        <v>3608</v>
      </c>
      <c r="N30" s="10">
        <f>IF(OR(N31="",N32=""),"",SUM(N31:N32))</f>
        <v>3605</v>
      </c>
      <c r="O30" s="10">
        <f t="shared" si="9"/>
        <v>3602</v>
      </c>
      <c r="P30" s="10">
        <f>IF(OR(P31="",P32=""),"",SUM(P31:P32))</f>
        <v>3594</v>
      </c>
    </row>
    <row r="31" spans="2:16" ht="16.5" customHeight="1">
      <c r="B31" s="30"/>
      <c r="C31" s="32"/>
      <c r="D31" s="3" t="s">
        <v>5</v>
      </c>
      <c r="E31" s="9">
        <v>1780</v>
      </c>
      <c r="F31" s="9">
        <v>1780</v>
      </c>
      <c r="G31" s="9">
        <v>1777</v>
      </c>
      <c r="H31" s="9">
        <v>1773</v>
      </c>
      <c r="I31" s="9">
        <v>1767</v>
      </c>
      <c r="J31" s="9">
        <v>1764</v>
      </c>
      <c r="K31" s="9">
        <v>1758</v>
      </c>
      <c r="L31" s="9">
        <v>1753</v>
      </c>
      <c r="M31" s="9">
        <v>1760</v>
      </c>
      <c r="N31" s="9">
        <v>1756</v>
      </c>
      <c r="O31" s="9">
        <v>1756</v>
      </c>
      <c r="P31" s="9">
        <v>1755</v>
      </c>
    </row>
    <row r="32" spans="2:16" ht="16.5" customHeight="1">
      <c r="B32" s="31"/>
      <c r="C32" s="33"/>
      <c r="D32" s="4" t="s">
        <v>6</v>
      </c>
      <c r="E32" s="11">
        <v>1884</v>
      </c>
      <c r="F32" s="11">
        <v>1875</v>
      </c>
      <c r="G32" s="11">
        <v>1873</v>
      </c>
      <c r="H32" s="11">
        <v>1867</v>
      </c>
      <c r="I32" s="11">
        <v>1859</v>
      </c>
      <c r="J32" s="11">
        <v>1854</v>
      </c>
      <c r="K32" s="11">
        <v>1852</v>
      </c>
      <c r="L32" s="11">
        <v>1844</v>
      </c>
      <c r="M32" s="11">
        <v>1848</v>
      </c>
      <c r="N32" s="11">
        <v>1849</v>
      </c>
      <c r="O32" s="11">
        <v>1846</v>
      </c>
      <c r="P32" s="11">
        <v>1839</v>
      </c>
    </row>
  </sheetData>
  <sheetProtection/>
  <mergeCells count="34">
    <mergeCell ref="B3:D4"/>
    <mergeCell ref="L3:L4"/>
    <mergeCell ref="J3:J4"/>
    <mergeCell ref="K3:K4"/>
    <mergeCell ref="O3:O4"/>
    <mergeCell ref="N3:N4"/>
    <mergeCell ref="M3:M4"/>
    <mergeCell ref="B9:B12"/>
    <mergeCell ref="C13:D13"/>
    <mergeCell ref="B13:B16"/>
    <mergeCell ref="C14:C16"/>
    <mergeCell ref="C9:D9"/>
    <mergeCell ref="B5:B8"/>
    <mergeCell ref="C5:D5"/>
    <mergeCell ref="C26:C28"/>
    <mergeCell ref="I3:I4"/>
    <mergeCell ref="C25:D25"/>
    <mergeCell ref="C10:C12"/>
    <mergeCell ref="C17:D17"/>
    <mergeCell ref="H3:H4"/>
    <mergeCell ref="E3:E4"/>
    <mergeCell ref="F3:F4"/>
    <mergeCell ref="G3:G4"/>
    <mergeCell ref="C6:C8"/>
    <mergeCell ref="P3:P4"/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67</v>
      </c>
      <c r="F3" s="28" t="s">
        <v>68</v>
      </c>
      <c r="G3" s="28" t="s">
        <v>69</v>
      </c>
      <c r="H3" s="28" t="s">
        <v>70</v>
      </c>
      <c r="I3" s="28" t="s">
        <v>71</v>
      </c>
      <c r="J3" s="28" t="s">
        <v>72</v>
      </c>
      <c r="K3" s="28" t="s">
        <v>73</v>
      </c>
      <c r="L3" s="28" t="s">
        <v>74</v>
      </c>
      <c r="M3" s="28" t="s">
        <v>75</v>
      </c>
      <c r="N3" s="28" t="s">
        <v>76</v>
      </c>
      <c r="O3" s="28" t="s">
        <v>77</v>
      </c>
      <c r="P3" s="28" t="s">
        <v>78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>IF(OR(E9="",E13="",E17="",E21="",E25="",E29=""),"",SUM(E9,E13,E17,E21,E25,E29))</f>
        <v>13658</v>
      </c>
      <c r="F5" s="8">
        <v>13655</v>
      </c>
      <c r="G5" s="8">
        <v>13650</v>
      </c>
      <c r="H5" s="8">
        <v>13657</v>
      </c>
      <c r="I5" s="8">
        <v>13670</v>
      </c>
      <c r="J5" s="8">
        <v>13673</v>
      </c>
      <c r="K5" s="8">
        <f aca="true" t="shared" si="0" ref="K5:P5">IF(OR(K9="",K13="",K17="",K21="",K25="",K29=""),"",SUM(K9,K13,K17,K21,K25,K29))</f>
        <v>13677</v>
      </c>
      <c r="L5" s="8">
        <f t="shared" si="0"/>
        <v>13679</v>
      </c>
      <c r="M5" s="8">
        <f t="shared" si="0"/>
        <v>13660</v>
      </c>
      <c r="N5" s="8">
        <f t="shared" si="0"/>
        <v>13659</v>
      </c>
      <c r="O5" s="8">
        <f t="shared" si="0"/>
        <v>13650</v>
      </c>
      <c r="P5" s="8">
        <f t="shared" si="0"/>
        <v>13658</v>
      </c>
    </row>
    <row r="6" spans="2:16" ht="16.5" customHeight="1">
      <c r="B6" s="30"/>
      <c r="C6" s="32" t="s">
        <v>3</v>
      </c>
      <c r="D6" s="3" t="s">
        <v>4</v>
      </c>
      <c r="E6" s="8">
        <f>IF(AND(E10="",E14="",E18="",E22="",E26="",E30=""),"",SUM(E7:E8))</f>
        <v>43961</v>
      </c>
      <c r="F6" s="8">
        <f>IF(AND(F10="",F14="",F18="",F22="",F26="",F30=""),"",SUM(F7:F8))</f>
        <v>43929</v>
      </c>
      <c r="G6" s="8">
        <f>IF(AND(G10="",G14="",G18="",G22="",G26="",G30=""),"",SUM(G7:G8))</f>
        <v>43915</v>
      </c>
      <c r="H6" s="8">
        <f>IF(AND(H10="",H14="",H18="",H22="",H26="",H30=""),"",SUM(H7:H8))</f>
        <v>43917</v>
      </c>
      <c r="I6" s="8">
        <f>IF(AND(I10="",I14="",I18="",I22="",I26="",I30=""),"",SUM(I7:I8))</f>
        <v>43902</v>
      </c>
      <c r="J6" s="8">
        <f aca="true" t="shared" si="1" ref="J6:P6">IF(AND(J10="",J14="",J18="",J22="",J26="",J30=""),"",SUM(J7:J8))</f>
        <v>43872</v>
      </c>
      <c r="K6" s="8">
        <f t="shared" si="1"/>
        <v>43852</v>
      </c>
      <c r="L6" s="8">
        <f t="shared" si="1"/>
        <v>43791</v>
      </c>
      <c r="M6" s="8">
        <f t="shared" si="1"/>
        <v>43756</v>
      </c>
      <c r="N6" s="8">
        <f t="shared" si="1"/>
        <v>43711</v>
      </c>
      <c r="O6" s="8">
        <f t="shared" si="1"/>
        <v>43675</v>
      </c>
      <c r="P6" s="8">
        <f t="shared" si="1"/>
        <v>43578</v>
      </c>
    </row>
    <row r="7" spans="2:16" ht="16.5" customHeight="1">
      <c r="B7" s="30"/>
      <c r="C7" s="32"/>
      <c r="D7" s="3" t="s">
        <v>5</v>
      </c>
      <c r="E7" s="8">
        <f aca="true" t="shared" si="2" ref="E7:I8">IF(OR(E11="",E15="",E19="",E23="",E27="",E31=""),"",SUM(E11,E15,E19,E23,E27,E31))</f>
        <v>21181</v>
      </c>
      <c r="F7" s="8">
        <f t="shared" si="2"/>
        <v>21166</v>
      </c>
      <c r="G7" s="8">
        <f t="shared" si="2"/>
        <v>21158</v>
      </c>
      <c r="H7" s="8">
        <f t="shared" si="2"/>
        <v>21150</v>
      </c>
      <c r="I7" s="8">
        <f t="shared" si="2"/>
        <v>21135</v>
      </c>
      <c r="J7" s="8">
        <f aca="true" t="shared" si="3" ref="J7:L8">IF(OR(J11="",J15="",J19="",J23="",J27="",J31=""),"",SUM(J11,J15,J19,J23,J27,J31))</f>
        <v>21120</v>
      </c>
      <c r="K7" s="8">
        <f t="shared" si="3"/>
        <v>21107</v>
      </c>
      <c r="L7" s="8">
        <f t="shared" si="3"/>
        <v>21071</v>
      </c>
      <c r="M7" s="8">
        <f aca="true" t="shared" si="4" ref="M7:O8">IF(OR(M11="",M15="",M19="",M23="",M27="",M31=""),"",SUM(M11,M15,M19,M23,M27,M31))</f>
        <v>21054</v>
      </c>
      <c r="N7" s="8">
        <f t="shared" si="4"/>
        <v>21023</v>
      </c>
      <c r="O7" s="8">
        <f t="shared" si="4"/>
        <v>21009</v>
      </c>
      <c r="P7" s="8">
        <f>IF(OR(P11="",P15="",P19="",P23="",P27="",P31=""),"",SUM(P11,P15,P19,P23,P27,P31))</f>
        <v>20967</v>
      </c>
    </row>
    <row r="8" spans="2:16" ht="16.5" customHeight="1">
      <c r="B8" s="30"/>
      <c r="C8" s="32"/>
      <c r="D8" s="3" t="s">
        <v>6</v>
      </c>
      <c r="E8" s="8">
        <f t="shared" si="2"/>
        <v>22780</v>
      </c>
      <c r="F8" s="8">
        <f t="shared" si="2"/>
        <v>22763</v>
      </c>
      <c r="G8" s="8">
        <f t="shared" si="2"/>
        <v>22757</v>
      </c>
      <c r="H8" s="8">
        <f t="shared" si="2"/>
        <v>22767</v>
      </c>
      <c r="I8" s="8">
        <f t="shared" si="2"/>
        <v>22767</v>
      </c>
      <c r="J8" s="8">
        <f t="shared" si="3"/>
        <v>22752</v>
      </c>
      <c r="K8" s="8">
        <f t="shared" si="3"/>
        <v>22745</v>
      </c>
      <c r="L8" s="8">
        <f t="shared" si="3"/>
        <v>22720</v>
      </c>
      <c r="M8" s="8">
        <f t="shared" si="4"/>
        <v>22702</v>
      </c>
      <c r="N8" s="8">
        <f t="shared" si="4"/>
        <v>22688</v>
      </c>
      <c r="O8" s="8">
        <f t="shared" si="4"/>
        <v>22666</v>
      </c>
      <c r="P8" s="8">
        <f>IF(OR(P12="",P16="",P20="",P24="",P28="",P32=""),"",SUM(P12,P16,P20,P24,P28,P32))</f>
        <v>22611</v>
      </c>
    </row>
    <row r="9" spans="2:16" ht="16.5" customHeight="1">
      <c r="B9" s="30" t="s">
        <v>7</v>
      </c>
      <c r="C9" s="25" t="s">
        <v>2</v>
      </c>
      <c r="D9" s="25"/>
      <c r="E9" s="9">
        <v>4091</v>
      </c>
      <c r="F9" s="9">
        <v>4090</v>
      </c>
      <c r="G9" s="9">
        <v>4091</v>
      </c>
      <c r="H9" s="9">
        <v>4091</v>
      </c>
      <c r="I9" s="9">
        <v>4097</v>
      </c>
      <c r="J9" s="9">
        <v>4103</v>
      </c>
      <c r="K9" s="9">
        <v>4106</v>
      </c>
      <c r="L9" s="9">
        <v>4112</v>
      </c>
      <c r="M9" s="9">
        <v>4109</v>
      </c>
      <c r="N9" s="9">
        <v>4111</v>
      </c>
      <c r="O9" s="9">
        <v>4108</v>
      </c>
      <c r="P9" s="9">
        <v>4116</v>
      </c>
    </row>
    <row r="10" spans="2:16" ht="16.5" customHeight="1">
      <c r="B10" s="30"/>
      <c r="C10" s="32" t="s">
        <v>3</v>
      </c>
      <c r="D10" s="3" t="s">
        <v>4</v>
      </c>
      <c r="E10" s="10">
        <f>IF(OR(E11="",E12=""),"",SUM(E11:E12))</f>
        <v>14078</v>
      </c>
      <c r="F10" s="10">
        <f>IF(OR(F11="",F12=""),"",SUM(F11:F12))</f>
        <v>14077</v>
      </c>
      <c r="G10" s="10">
        <f>IF(OR(G11="",G12=""),"",SUM(G11:G12))</f>
        <v>14076</v>
      </c>
      <c r="H10" s="10">
        <f>IF(OR(H11="",H12=""),"",SUM(H11:H12))</f>
        <v>14077</v>
      </c>
      <c r="I10" s="10">
        <f>IF(OR(I11="",I12=""),"",SUM(I11:I12))</f>
        <v>14069</v>
      </c>
      <c r="J10" s="10">
        <f aca="true" t="shared" si="5" ref="J10:P10">IF(OR(J11="",J12=""),"",SUM(J11:J12))</f>
        <v>14071</v>
      </c>
      <c r="K10" s="10">
        <f t="shared" si="5"/>
        <v>14068</v>
      </c>
      <c r="L10" s="10">
        <f t="shared" si="5"/>
        <v>14060</v>
      </c>
      <c r="M10" s="10">
        <f t="shared" si="5"/>
        <v>14048</v>
      </c>
      <c r="N10" s="10">
        <f t="shared" si="5"/>
        <v>14040</v>
      </c>
      <c r="O10" s="10">
        <f t="shared" si="5"/>
        <v>14018</v>
      </c>
      <c r="P10" s="10">
        <f t="shared" si="5"/>
        <v>14010</v>
      </c>
    </row>
    <row r="11" spans="2:16" ht="16.5" customHeight="1">
      <c r="B11" s="30"/>
      <c r="C11" s="32"/>
      <c r="D11" s="3" t="s">
        <v>5</v>
      </c>
      <c r="E11" s="9">
        <v>6810</v>
      </c>
      <c r="F11" s="9">
        <v>6808</v>
      </c>
      <c r="G11" s="9">
        <v>6807</v>
      </c>
      <c r="H11" s="9">
        <v>6809</v>
      </c>
      <c r="I11" s="9">
        <v>6799</v>
      </c>
      <c r="J11" s="9">
        <v>6797</v>
      </c>
      <c r="K11" s="9">
        <v>6791</v>
      </c>
      <c r="L11" s="9">
        <v>6789</v>
      </c>
      <c r="M11" s="9">
        <v>6786</v>
      </c>
      <c r="N11" s="9">
        <v>6775</v>
      </c>
      <c r="O11" s="9">
        <v>6767</v>
      </c>
      <c r="P11" s="9">
        <v>6766</v>
      </c>
    </row>
    <row r="12" spans="2:16" ht="16.5" customHeight="1">
      <c r="B12" s="30"/>
      <c r="C12" s="32"/>
      <c r="D12" s="3" t="s">
        <v>6</v>
      </c>
      <c r="E12" s="9">
        <v>7268</v>
      </c>
      <c r="F12" s="9">
        <v>7269</v>
      </c>
      <c r="G12" s="9">
        <v>7269</v>
      </c>
      <c r="H12" s="9">
        <v>7268</v>
      </c>
      <c r="I12" s="9">
        <v>7270</v>
      </c>
      <c r="J12" s="9">
        <v>7274</v>
      </c>
      <c r="K12" s="9">
        <v>7277</v>
      </c>
      <c r="L12" s="9">
        <v>7271</v>
      </c>
      <c r="M12" s="9">
        <v>7262</v>
      </c>
      <c r="N12" s="9">
        <v>7265</v>
      </c>
      <c r="O12" s="9">
        <v>7251</v>
      </c>
      <c r="P12" s="9">
        <v>7244</v>
      </c>
    </row>
    <row r="13" spans="2:16" ht="16.5" customHeight="1">
      <c r="B13" s="30" t="s">
        <v>8</v>
      </c>
      <c r="C13" s="25" t="s">
        <v>2</v>
      </c>
      <c r="D13" s="25"/>
      <c r="E13" s="9">
        <v>1980</v>
      </c>
      <c r="F13" s="9">
        <v>1981</v>
      </c>
      <c r="G13" s="9">
        <v>1981</v>
      </c>
      <c r="H13" s="9">
        <v>1981</v>
      </c>
      <c r="I13" s="9">
        <v>1981</v>
      </c>
      <c r="J13" s="9">
        <v>1975</v>
      </c>
      <c r="K13" s="9">
        <v>1975</v>
      </c>
      <c r="L13" s="9">
        <v>1978</v>
      </c>
      <c r="M13" s="9">
        <v>1975</v>
      </c>
      <c r="N13" s="9">
        <v>1972</v>
      </c>
      <c r="O13" s="9">
        <v>1969</v>
      </c>
      <c r="P13" s="9">
        <v>1966</v>
      </c>
    </row>
    <row r="14" spans="2:16" ht="16.5" customHeight="1">
      <c r="B14" s="30"/>
      <c r="C14" s="32" t="s">
        <v>3</v>
      </c>
      <c r="D14" s="3" t="s">
        <v>4</v>
      </c>
      <c r="E14" s="10">
        <f>IF(OR(E15="",E16=""),"",SUM(E15:E16))</f>
        <v>6625</v>
      </c>
      <c r="F14" s="10">
        <f>IF(OR(F15="",F16=""),"",SUM(F15:F16))</f>
        <v>6626</v>
      </c>
      <c r="G14" s="10">
        <f>IF(OR(G15="",G16=""),"",SUM(G15:G16))</f>
        <v>6621</v>
      </c>
      <c r="H14" s="10">
        <f>IF(OR(H15="",H16=""),"",SUM(H15:H16))</f>
        <v>6616</v>
      </c>
      <c r="I14" s="10">
        <f>IF(OR(I15="",I16=""),"",SUM(I15:I16))</f>
        <v>6607</v>
      </c>
      <c r="J14" s="10">
        <f aca="true" t="shared" si="6" ref="J14:P14">IF(OR(J15="",J16=""),"",SUM(J15:J16))</f>
        <v>6597</v>
      </c>
      <c r="K14" s="10">
        <f t="shared" si="6"/>
        <v>6592</v>
      </c>
      <c r="L14" s="10">
        <f t="shared" si="6"/>
        <v>6592</v>
      </c>
      <c r="M14" s="10">
        <f t="shared" si="6"/>
        <v>6588</v>
      </c>
      <c r="N14" s="10">
        <f t="shared" si="6"/>
        <v>6582</v>
      </c>
      <c r="O14" s="10">
        <f t="shared" si="6"/>
        <v>6577</v>
      </c>
      <c r="P14" s="10">
        <f t="shared" si="6"/>
        <v>6571</v>
      </c>
    </row>
    <row r="15" spans="2:16" ht="16.5" customHeight="1">
      <c r="B15" s="30"/>
      <c r="C15" s="32"/>
      <c r="D15" s="3" t="s">
        <v>5</v>
      </c>
      <c r="E15" s="9">
        <v>3208</v>
      </c>
      <c r="F15" s="9">
        <v>3208</v>
      </c>
      <c r="G15" s="9">
        <v>3211</v>
      </c>
      <c r="H15" s="9">
        <v>3202</v>
      </c>
      <c r="I15" s="9">
        <v>3195</v>
      </c>
      <c r="J15" s="9">
        <v>3190</v>
      </c>
      <c r="K15" s="9">
        <v>3184</v>
      </c>
      <c r="L15" s="9">
        <v>3180</v>
      </c>
      <c r="M15" s="9">
        <v>3178</v>
      </c>
      <c r="N15" s="9">
        <v>3173</v>
      </c>
      <c r="O15" s="9">
        <v>3171</v>
      </c>
      <c r="P15" s="9">
        <v>3175</v>
      </c>
    </row>
    <row r="16" spans="2:16" ht="16.5" customHeight="1">
      <c r="B16" s="30"/>
      <c r="C16" s="32"/>
      <c r="D16" s="3" t="s">
        <v>6</v>
      </c>
      <c r="E16" s="9">
        <v>3417</v>
      </c>
      <c r="F16" s="9">
        <v>3418</v>
      </c>
      <c r="G16" s="9">
        <v>3410</v>
      </c>
      <c r="H16" s="9">
        <v>3414</v>
      </c>
      <c r="I16" s="9">
        <v>3412</v>
      </c>
      <c r="J16" s="9">
        <v>3407</v>
      </c>
      <c r="K16" s="9">
        <v>3408</v>
      </c>
      <c r="L16" s="9">
        <v>3412</v>
      </c>
      <c r="M16" s="9">
        <v>3410</v>
      </c>
      <c r="N16" s="9">
        <v>3409</v>
      </c>
      <c r="O16" s="9">
        <v>3406</v>
      </c>
      <c r="P16" s="9">
        <v>3396</v>
      </c>
    </row>
    <row r="17" spans="2:16" ht="16.5" customHeight="1">
      <c r="B17" s="30" t="s">
        <v>9</v>
      </c>
      <c r="C17" s="25" t="s">
        <v>2</v>
      </c>
      <c r="D17" s="25"/>
      <c r="E17" s="9">
        <v>3127</v>
      </c>
      <c r="F17" s="9">
        <v>3127</v>
      </c>
      <c r="G17" s="9">
        <v>3127</v>
      </c>
      <c r="H17" s="9">
        <v>3132</v>
      </c>
      <c r="I17" s="9">
        <v>3138</v>
      </c>
      <c r="J17" s="9">
        <v>3141</v>
      </c>
      <c r="K17" s="9">
        <v>3139</v>
      </c>
      <c r="L17" s="9">
        <v>3136</v>
      </c>
      <c r="M17" s="9">
        <v>3131</v>
      </c>
      <c r="N17" s="9">
        <v>3128</v>
      </c>
      <c r="O17" s="9">
        <v>3130</v>
      </c>
      <c r="P17" s="9">
        <v>3131</v>
      </c>
    </row>
    <row r="18" spans="2:16" ht="16.5" customHeight="1">
      <c r="B18" s="30"/>
      <c r="C18" s="32" t="s">
        <v>3</v>
      </c>
      <c r="D18" s="3" t="s">
        <v>4</v>
      </c>
      <c r="E18" s="10">
        <f>IF(OR(E19="",E20=""),"",SUM(E19:E20))</f>
        <v>9551</v>
      </c>
      <c r="F18" s="10">
        <f>IF(OR(F19="",F20=""),"",SUM(F19:F20))</f>
        <v>9533</v>
      </c>
      <c r="G18" s="10">
        <f>IF(OR(G19="",G20=""),"",SUM(G19:G20))</f>
        <v>9527</v>
      </c>
      <c r="H18" s="10">
        <f>IF(OR(H19="",H20=""),"",SUM(H19:H20))</f>
        <v>9543</v>
      </c>
      <c r="I18" s="10">
        <f>IF(OR(I19="",I20=""),"",SUM(I19:I20))</f>
        <v>9546</v>
      </c>
      <c r="J18" s="10">
        <f aca="true" t="shared" si="7" ref="J18:P18">IF(OR(J19="",J20=""),"",SUM(J19:J20))</f>
        <v>9542</v>
      </c>
      <c r="K18" s="10">
        <f t="shared" si="7"/>
        <v>9531</v>
      </c>
      <c r="L18" s="10">
        <f t="shared" si="7"/>
        <v>9509</v>
      </c>
      <c r="M18" s="10">
        <f t="shared" si="7"/>
        <v>9504</v>
      </c>
      <c r="N18" s="10">
        <f t="shared" si="7"/>
        <v>9481</v>
      </c>
      <c r="O18" s="10">
        <f t="shared" si="7"/>
        <v>9478</v>
      </c>
      <c r="P18" s="10">
        <f t="shared" si="7"/>
        <v>9438</v>
      </c>
    </row>
    <row r="19" spans="2:16" ht="16.5" customHeight="1">
      <c r="B19" s="30"/>
      <c r="C19" s="32"/>
      <c r="D19" s="3" t="s">
        <v>5</v>
      </c>
      <c r="E19" s="9">
        <v>4562</v>
      </c>
      <c r="F19" s="9">
        <v>4559</v>
      </c>
      <c r="G19" s="9">
        <v>4551</v>
      </c>
      <c r="H19" s="9">
        <v>4557</v>
      </c>
      <c r="I19" s="9">
        <v>4560</v>
      </c>
      <c r="J19" s="9">
        <v>4563</v>
      </c>
      <c r="K19" s="9">
        <v>4558</v>
      </c>
      <c r="L19" s="9">
        <v>4545</v>
      </c>
      <c r="M19" s="9">
        <v>4542</v>
      </c>
      <c r="N19" s="9">
        <v>4531</v>
      </c>
      <c r="O19" s="9">
        <v>4530</v>
      </c>
      <c r="P19" s="9">
        <v>4502</v>
      </c>
    </row>
    <row r="20" spans="2:16" ht="16.5" customHeight="1">
      <c r="B20" s="30"/>
      <c r="C20" s="32"/>
      <c r="D20" s="3" t="s">
        <v>6</v>
      </c>
      <c r="E20" s="9">
        <v>4989</v>
      </c>
      <c r="F20" s="9">
        <v>4974</v>
      </c>
      <c r="G20" s="9">
        <v>4976</v>
      </c>
      <c r="H20" s="9">
        <v>4986</v>
      </c>
      <c r="I20" s="9">
        <v>4986</v>
      </c>
      <c r="J20" s="9">
        <v>4979</v>
      </c>
      <c r="K20" s="9">
        <v>4973</v>
      </c>
      <c r="L20" s="9">
        <v>4964</v>
      </c>
      <c r="M20" s="9">
        <v>4962</v>
      </c>
      <c r="N20" s="9">
        <v>4950</v>
      </c>
      <c r="O20" s="9">
        <v>4948</v>
      </c>
      <c r="P20" s="9">
        <v>4936</v>
      </c>
    </row>
    <row r="21" spans="2:16" ht="16.5" customHeight="1">
      <c r="B21" s="30" t="s">
        <v>10</v>
      </c>
      <c r="C21" s="25" t="s">
        <v>2</v>
      </c>
      <c r="D21" s="25"/>
      <c r="E21" s="9">
        <v>2503</v>
      </c>
      <c r="F21" s="9">
        <v>2500</v>
      </c>
      <c r="G21" s="9">
        <v>2496</v>
      </c>
      <c r="H21" s="9">
        <v>2497</v>
      </c>
      <c r="I21" s="9">
        <v>2498</v>
      </c>
      <c r="J21" s="9">
        <v>2494</v>
      </c>
      <c r="K21" s="9">
        <v>2498</v>
      </c>
      <c r="L21" s="9">
        <v>2497</v>
      </c>
      <c r="M21" s="9">
        <v>2495</v>
      </c>
      <c r="N21" s="9">
        <v>2499</v>
      </c>
      <c r="O21" s="9">
        <v>2500</v>
      </c>
      <c r="P21" s="9">
        <v>2504</v>
      </c>
    </row>
    <row r="22" spans="2:16" ht="16.5" customHeight="1">
      <c r="B22" s="30"/>
      <c r="C22" s="32" t="s">
        <v>3</v>
      </c>
      <c r="D22" s="3" t="s">
        <v>4</v>
      </c>
      <c r="E22" s="10">
        <f>IF(OR(E23="",E24=""),"",SUM(E23:E24))</f>
        <v>7942</v>
      </c>
      <c r="F22" s="10">
        <f>IF(OR(F23="",F24=""),"",SUM(F23:F24))</f>
        <v>7939</v>
      </c>
      <c r="G22" s="10">
        <f>IF(OR(G23="",G24=""),"",SUM(G23:G24))</f>
        <v>7941</v>
      </c>
      <c r="H22" s="10">
        <f>IF(OR(H23="",H24=""),"",SUM(H23:H24))</f>
        <v>7937</v>
      </c>
      <c r="I22" s="10">
        <f>IF(OR(I23="",I24=""),"",SUM(I23:I24))</f>
        <v>7938</v>
      </c>
      <c r="J22" s="10">
        <f aca="true" t="shared" si="8" ref="J22:P22">IF(OR(J23="",J24=""),"",SUM(J23:J24))</f>
        <v>7924</v>
      </c>
      <c r="K22" s="10">
        <f t="shared" si="8"/>
        <v>7929</v>
      </c>
      <c r="L22" s="10">
        <f t="shared" si="8"/>
        <v>7911</v>
      </c>
      <c r="M22" s="10">
        <f t="shared" si="8"/>
        <v>7901</v>
      </c>
      <c r="N22" s="10">
        <f t="shared" si="8"/>
        <v>7900</v>
      </c>
      <c r="O22" s="10">
        <f t="shared" si="8"/>
        <v>7902</v>
      </c>
      <c r="P22" s="10">
        <f t="shared" si="8"/>
        <v>7900</v>
      </c>
    </row>
    <row r="23" spans="2:16" ht="16.5" customHeight="1">
      <c r="B23" s="30"/>
      <c r="C23" s="32"/>
      <c r="D23" s="3" t="s">
        <v>5</v>
      </c>
      <c r="E23" s="9">
        <v>3815</v>
      </c>
      <c r="F23" s="9">
        <v>3808</v>
      </c>
      <c r="G23" s="9">
        <v>3809</v>
      </c>
      <c r="H23" s="9">
        <v>3807</v>
      </c>
      <c r="I23" s="9">
        <v>3806</v>
      </c>
      <c r="J23" s="9">
        <v>3798</v>
      </c>
      <c r="K23" s="9">
        <v>3808</v>
      </c>
      <c r="L23" s="9">
        <v>3799</v>
      </c>
      <c r="M23" s="9">
        <v>3795</v>
      </c>
      <c r="N23" s="9">
        <v>3794</v>
      </c>
      <c r="O23" s="9">
        <v>3795</v>
      </c>
      <c r="P23" s="9">
        <v>3800</v>
      </c>
    </row>
    <row r="24" spans="2:16" ht="16.5" customHeight="1">
      <c r="B24" s="30"/>
      <c r="C24" s="32"/>
      <c r="D24" s="3" t="s">
        <v>6</v>
      </c>
      <c r="E24" s="9">
        <v>4127</v>
      </c>
      <c r="F24" s="9">
        <v>4131</v>
      </c>
      <c r="G24" s="9">
        <v>4132</v>
      </c>
      <c r="H24" s="9">
        <v>4130</v>
      </c>
      <c r="I24" s="9">
        <v>4132</v>
      </c>
      <c r="J24" s="9">
        <v>4126</v>
      </c>
      <c r="K24" s="9">
        <v>4121</v>
      </c>
      <c r="L24" s="9">
        <v>4112</v>
      </c>
      <c r="M24" s="9">
        <v>4106</v>
      </c>
      <c r="N24" s="9">
        <v>4106</v>
      </c>
      <c r="O24" s="9">
        <v>4107</v>
      </c>
      <c r="P24" s="9">
        <v>4100</v>
      </c>
    </row>
    <row r="25" spans="2:16" ht="16.5" customHeight="1">
      <c r="B25" s="30" t="s">
        <v>11</v>
      </c>
      <c r="C25" s="25" t="s">
        <v>2</v>
      </c>
      <c r="D25" s="25"/>
      <c r="E25" s="9">
        <v>684</v>
      </c>
      <c r="F25" s="9">
        <v>683</v>
      </c>
      <c r="G25" s="9">
        <v>682</v>
      </c>
      <c r="H25" s="9">
        <v>682</v>
      </c>
      <c r="I25" s="9">
        <v>681</v>
      </c>
      <c r="J25" s="9">
        <v>683</v>
      </c>
      <c r="K25" s="9">
        <v>682</v>
      </c>
      <c r="L25" s="9">
        <v>680</v>
      </c>
      <c r="M25" s="9">
        <v>678</v>
      </c>
      <c r="N25" s="9">
        <v>677</v>
      </c>
      <c r="O25" s="9">
        <v>676</v>
      </c>
      <c r="P25" s="9">
        <v>676</v>
      </c>
    </row>
    <row r="26" spans="2:16" ht="16.5" customHeight="1">
      <c r="B26" s="30"/>
      <c r="C26" s="32" t="s">
        <v>3</v>
      </c>
      <c r="D26" s="3" t="s">
        <v>4</v>
      </c>
      <c r="E26" s="10">
        <f>IF(OR(E27="",E28=""),"",SUM(E27:E28))</f>
        <v>2188</v>
      </c>
      <c r="F26" s="10">
        <f>IF(OR(F27="",F28=""),"",SUM(F27:F28))</f>
        <v>2181</v>
      </c>
      <c r="G26" s="10">
        <f>IF(OR(G27="",G28=""),"",SUM(G27:G28))</f>
        <v>2178</v>
      </c>
      <c r="H26" s="10">
        <f>IF(OR(H27="",H28=""),"",SUM(H27:H28))</f>
        <v>2175</v>
      </c>
      <c r="I26" s="10">
        <f>IF(OR(I27="",I28=""),"",SUM(I27:I28))</f>
        <v>2167</v>
      </c>
      <c r="J26" s="10">
        <f aca="true" t="shared" si="9" ref="J26:P26">IF(OR(J27="",J28=""),"",SUM(J27:J28))</f>
        <v>2165</v>
      </c>
      <c r="K26" s="10">
        <f t="shared" si="9"/>
        <v>2165</v>
      </c>
      <c r="L26" s="10">
        <f t="shared" si="9"/>
        <v>2161</v>
      </c>
      <c r="M26" s="10">
        <f t="shared" si="9"/>
        <v>2161</v>
      </c>
      <c r="N26" s="10">
        <f t="shared" si="9"/>
        <v>2154</v>
      </c>
      <c r="O26" s="10">
        <f t="shared" si="9"/>
        <v>2151</v>
      </c>
      <c r="P26" s="10">
        <f t="shared" si="9"/>
        <v>2141</v>
      </c>
    </row>
    <row r="27" spans="2:16" ht="16.5" customHeight="1">
      <c r="B27" s="30"/>
      <c r="C27" s="32"/>
      <c r="D27" s="3" t="s">
        <v>5</v>
      </c>
      <c r="E27" s="9">
        <v>1041</v>
      </c>
      <c r="F27" s="9">
        <v>1038</v>
      </c>
      <c r="G27" s="9">
        <v>1036</v>
      </c>
      <c r="H27" s="9">
        <v>1034</v>
      </c>
      <c r="I27" s="9">
        <v>1032</v>
      </c>
      <c r="J27" s="9">
        <v>1031</v>
      </c>
      <c r="K27" s="9">
        <v>1030</v>
      </c>
      <c r="L27" s="9">
        <v>1028</v>
      </c>
      <c r="M27" s="9">
        <v>1027</v>
      </c>
      <c r="N27" s="9">
        <v>1023</v>
      </c>
      <c r="O27" s="9">
        <v>1019</v>
      </c>
      <c r="P27" s="9">
        <v>1013</v>
      </c>
    </row>
    <row r="28" spans="2:16" ht="16.5" customHeight="1">
      <c r="B28" s="30"/>
      <c r="C28" s="32"/>
      <c r="D28" s="3" t="s">
        <v>6</v>
      </c>
      <c r="E28" s="9">
        <v>1147</v>
      </c>
      <c r="F28" s="9">
        <v>1143</v>
      </c>
      <c r="G28" s="9">
        <v>1142</v>
      </c>
      <c r="H28" s="9">
        <v>1141</v>
      </c>
      <c r="I28" s="9">
        <v>1135</v>
      </c>
      <c r="J28" s="9">
        <v>1134</v>
      </c>
      <c r="K28" s="9">
        <v>1135</v>
      </c>
      <c r="L28" s="9">
        <v>1133</v>
      </c>
      <c r="M28" s="9">
        <v>1134</v>
      </c>
      <c r="N28" s="9">
        <v>1131</v>
      </c>
      <c r="O28" s="9">
        <v>1132</v>
      </c>
      <c r="P28" s="9">
        <v>1128</v>
      </c>
    </row>
    <row r="29" spans="2:16" ht="16.5" customHeight="1">
      <c r="B29" s="30" t="s">
        <v>12</v>
      </c>
      <c r="C29" s="25" t="s">
        <v>2</v>
      </c>
      <c r="D29" s="25"/>
      <c r="E29" s="9">
        <v>1273</v>
      </c>
      <c r="F29" s="9">
        <v>1274</v>
      </c>
      <c r="G29" s="9">
        <v>1273</v>
      </c>
      <c r="H29" s="9">
        <v>1274</v>
      </c>
      <c r="I29" s="9">
        <v>1275</v>
      </c>
      <c r="J29" s="9">
        <v>1277</v>
      </c>
      <c r="K29" s="9">
        <v>1277</v>
      </c>
      <c r="L29" s="9">
        <v>1276</v>
      </c>
      <c r="M29" s="9">
        <v>1272</v>
      </c>
      <c r="N29" s="9">
        <v>1272</v>
      </c>
      <c r="O29" s="9">
        <v>1267</v>
      </c>
      <c r="P29" s="9">
        <v>1265</v>
      </c>
    </row>
    <row r="30" spans="2:16" ht="16.5" customHeight="1">
      <c r="B30" s="30"/>
      <c r="C30" s="32" t="s">
        <v>3</v>
      </c>
      <c r="D30" s="3" t="s">
        <v>4</v>
      </c>
      <c r="E30" s="10">
        <f>IF(OR(E31="",E32=""),"",SUM(E31:E32))</f>
        <v>3577</v>
      </c>
      <c r="F30" s="10">
        <f>IF(OR(F31="",F32=""),"",SUM(F31:F32))</f>
        <v>3573</v>
      </c>
      <c r="G30" s="10">
        <f>IF(OR(G31="",G32=""),"",SUM(G31:G32))</f>
        <v>3572</v>
      </c>
      <c r="H30" s="10">
        <f>IF(OR(H31="",H32=""),"",SUM(H31:H32))</f>
        <v>3569</v>
      </c>
      <c r="I30" s="10">
        <f>IF(OR(I31="",I32=""),"",SUM(I31:I32))</f>
        <v>3575</v>
      </c>
      <c r="J30" s="10">
        <f aca="true" t="shared" si="10" ref="J30:P30">IF(OR(J31="",J32=""),"",SUM(J31:J32))</f>
        <v>3573</v>
      </c>
      <c r="K30" s="10">
        <f t="shared" si="10"/>
        <v>3567</v>
      </c>
      <c r="L30" s="10">
        <f t="shared" si="10"/>
        <v>3558</v>
      </c>
      <c r="M30" s="10">
        <f t="shared" si="10"/>
        <v>3554</v>
      </c>
      <c r="N30" s="10">
        <f t="shared" si="10"/>
        <v>3554</v>
      </c>
      <c r="O30" s="10">
        <f t="shared" si="10"/>
        <v>3549</v>
      </c>
      <c r="P30" s="10">
        <f t="shared" si="10"/>
        <v>3518</v>
      </c>
    </row>
    <row r="31" spans="2:16" ht="16.5" customHeight="1">
      <c r="B31" s="30"/>
      <c r="C31" s="32"/>
      <c r="D31" s="3" t="s">
        <v>5</v>
      </c>
      <c r="E31" s="9">
        <v>1745</v>
      </c>
      <c r="F31" s="9">
        <v>1745</v>
      </c>
      <c r="G31" s="9">
        <v>1744</v>
      </c>
      <c r="H31" s="9">
        <v>1741</v>
      </c>
      <c r="I31" s="9">
        <v>1743</v>
      </c>
      <c r="J31" s="9">
        <v>1741</v>
      </c>
      <c r="K31" s="9">
        <v>1736</v>
      </c>
      <c r="L31" s="9">
        <v>1730</v>
      </c>
      <c r="M31" s="9">
        <v>1726</v>
      </c>
      <c r="N31" s="9">
        <v>1727</v>
      </c>
      <c r="O31" s="9">
        <v>1727</v>
      </c>
      <c r="P31" s="9">
        <v>1711</v>
      </c>
    </row>
    <row r="32" spans="2:16" ht="16.5" customHeight="1">
      <c r="B32" s="31"/>
      <c r="C32" s="33"/>
      <c r="D32" s="4" t="s">
        <v>6</v>
      </c>
      <c r="E32" s="11">
        <v>1832</v>
      </c>
      <c r="F32" s="11">
        <v>1828</v>
      </c>
      <c r="G32" s="11">
        <v>1828</v>
      </c>
      <c r="H32" s="11">
        <v>1828</v>
      </c>
      <c r="I32" s="11">
        <v>1832</v>
      </c>
      <c r="J32" s="11">
        <v>1832</v>
      </c>
      <c r="K32" s="11">
        <v>1831</v>
      </c>
      <c r="L32" s="11">
        <v>1828</v>
      </c>
      <c r="M32" s="11">
        <v>1828</v>
      </c>
      <c r="N32" s="11">
        <v>1827</v>
      </c>
      <c r="O32" s="11">
        <v>1822</v>
      </c>
      <c r="P32" s="11">
        <v>1807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  <mergeCell ref="C26:C28"/>
    <mergeCell ref="C25:D25"/>
    <mergeCell ref="C10:C12"/>
    <mergeCell ref="C17:D17"/>
    <mergeCell ref="H3:H4"/>
    <mergeCell ref="E3:E4"/>
    <mergeCell ref="F3:F4"/>
    <mergeCell ref="G3:G4"/>
    <mergeCell ref="B9:B12"/>
    <mergeCell ref="C13:D13"/>
    <mergeCell ref="B13:B16"/>
    <mergeCell ref="C14:C16"/>
    <mergeCell ref="C9:D9"/>
    <mergeCell ref="L3:L4"/>
    <mergeCell ref="J3:J4"/>
    <mergeCell ref="I3:I4"/>
    <mergeCell ref="O3:O4"/>
    <mergeCell ref="P3:P4"/>
    <mergeCell ref="N3:N4"/>
    <mergeCell ref="M3:M4"/>
    <mergeCell ref="K3:K4"/>
    <mergeCell ref="B5:B8"/>
    <mergeCell ref="C5:D5"/>
    <mergeCell ref="C6:C8"/>
    <mergeCell ref="B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79</v>
      </c>
      <c r="F3" s="28" t="s">
        <v>80</v>
      </c>
      <c r="G3" s="28" t="s">
        <v>81</v>
      </c>
      <c r="H3" s="28" t="s">
        <v>82</v>
      </c>
      <c r="I3" s="28" t="s">
        <v>83</v>
      </c>
      <c r="J3" s="28" t="s">
        <v>84</v>
      </c>
      <c r="K3" s="28" t="s">
        <v>85</v>
      </c>
      <c r="L3" s="28" t="s">
        <v>86</v>
      </c>
      <c r="M3" s="28" t="s">
        <v>87</v>
      </c>
      <c r="N3" s="28" t="s">
        <v>90</v>
      </c>
      <c r="O3" s="28" t="s">
        <v>88</v>
      </c>
      <c r="P3" s="28" t="s">
        <v>89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J5">IF(OR(E9="",E13="",E17="",E21="",E25="",E29=""),"",SUM(E9,E13,E17,E21,E25,E29))</f>
        <v>13667</v>
      </c>
      <c r="F5" s="8">
        <f t="shared" si="0"/>
        <v>13669</v>
      </c>
      <c r="G5" s="8">
        <f t="shared" si="0"/>
        <v>13665</v>
      </c>
      <c r="H5" s="8">
        <f t="shared" si="0"/>
        <v>13671</v>
      </c>
      <c r="I5" s="8">
        <f t="shared" si="0"/>
        <v>13675</v>
      </c>
      <c r="J5" s="8">
        <f t="shared" si="0"/>
        <v>13688</v>
      </c>
      <c r="K5" s="8">
        <f aca="true" t="shared" si="1" ref="K5:P5">IF(OR(K9="",K13="",K17="",K21="",K25="",K29=""),"",SUM(K9,K13,K17,K21,K25,K29))</f>
        <v>13681</v>
      </c>
      <c r="L5" s="8">
        <f t="shared" si="1"/>
        <v>13675</v>
      </c>
      <c r="M5" s="8">
        <f t="shared" si="1"/>
        <v>13672</v>
      </c>
      <c r="N5" s="8">
        <f t="shared" si="1"/>
        <v>13666</v>
      </c>
      <c r="O5" s="8">
        <f t="shared" si="1"/>
        <v>13667</v>
      </c>
      <c r="P5" s="8">
        <f t="shared" si="1"/>
        <v>13641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2" ref="E6:L6">IF(AND(E10="",E14="",E18="",E22="",E26="",E30=""),"",SUM(E7:E8))</f>
        <v>43520</v>
      </c>
      <c r="F6" s="8">
        <f t="shared" si="2"/>
        <v>43452</v>
      </c>
      <c r="G6" s="8">
        <f t="shared" si="2"/>
        <v>43402</v>
      </c>
      <c r="H6" s="8">
        <f t="shared" si="2"/>
        <v>43383</v>
      </c>
      <c r="I6" s="8">
        <f t="shared" si="2"/>
        <v>43359</v>
      </c>
      <c r="J6" s="8">
        <f t="shared" si="2"/>
        <v>43323</v>
      </c>
      <c r="K6" s="8">
        <f t="shared" si="2"/>
        <v>43263</v>
      </c>
      <c r="L6" s="8">
        <f t="shared" si="2"/>
        <v>43221</v>
      </c>
      <c r="M6" s="8">
        <f>IF(AND(M10="",M14="",M18="",M22="",M26="",M30=""),"",SUM(M7:M8))</f>
        <v>43175</v>
      </c>
      <c r="N6" s="8">
        <f>IF(AND(N10="",N14="",N18="",N22="",N26="",N30=""),"",SUM(N7:N8))</f>
        <v>43141</v>
      </c>
      <c r="O6" s="8">
        <f>IF(AND(O10="",O14="",O18="",O22="",O26="",O30=""),"",SUM(O7:O8))</f>
        <v>43078</v>
      </c>
      <c r="P6" s="8">
        <f>IF(AND(P10="",P14="",P18="",P22="",P26="",P30=""),"",SUM(P7:P8))</f>
        <v>42957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20940</v>
      </c>
      <c r="F7" s="8">
        <f aca="true" t="shared" si="3" ref="F7:H8">IF(OR(F11="",F15="",F19="",F23="",F27="",F31=""),"",SUM(F11,F15,F19,F23,F27,F31))</f>
        <v>20917</v>
      </c>
      <c r="G7" s="8">
        <f t="shared" si="3"/>
        <v>20885</v>
      </c>
      <c r="H7" s="8">
        <f t="shared" si="3"/>
        <v>20888</v>
      </c>
      <c r="I7" s="8">
        <f aca="true" t="shared" si="4" ref="I7:K8">IF(OR(I11="",I15="",I19="",I23="",I27="",I31=""),"",SUM(I11,I15,I19,I23,I27,I31))</f>
        <v>20878</v>
      </c>
      <c r="J7" s="8">
        <f t="shared" si="4"/>
        <v>20853</v>
      </c>
      <c r="K7" s="8">
        <f t="shared" si="4"/>
        <v>20825</v>
      </c>
      <c r="L7" s="8">
        <f aca="true" t="shared" si="5" ref="L7:N8">IF(OR(L11="",L15="",L19="",L23="",L27="",L31=""),"",SUM(L11,L15,L19,L23,L27,L31))</f>
        <v>20806</v>
      </c>
      <c r="M7" s="8">
        <f t="shared" si="5"/>
        <v>20789</v>
      </c>
      <c r="N7" s="8">
        <f t="shared" si="5"/>
        <v>20773</v>
      </c>
      <c r="O7" s="8">
        <f>IF(OR(O11="",O15="",O19="",O23="",O27="",O31=""),"",SUM(O11,O15,O19,O23,O27,O31))</f>
        <v>20735</v>
      </c>
      <c r="P7" s="8">
        <f>IF(OR(P11="",P15="",P19="",P23="",P27="",P31=""),"",SUM(P11,P15,P19,P23,P27,P31))</f>
        <v>20680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22580</v>
      </c>
      <c r="F8" s="8">
        <f t="shared" si="3"/>
        <v>22535</v>
      </c>
      <c r="G8" s="8">
        <f t="shared" si="3"/>
        <v>22517</v>
      </c>
      <c r="H8" s="8">
        <f t="shared" si="3"/>
        <v>22495</v>
      </c>
      <c r="I8" s="8">
        <f t="shared" si="4"/>
        <v>22481</v>
      </c>
      <c r="J8" s="8">
        <f t="shared" si="4"/>
        <v>22470</v>
      </c>
      <c r="K8" s="8">
        <f t="shared" si="4"/>
        <v>22438</v>
      </c>
      <c r="L8" s="8">
        <f t="shared" si="5"/>
        <v>22415</v>
      </c>
      <c r="M8" s="8">
        <f t="shared" si="5"/>
        <v>22386</v>
      </c>
      <c r="N8" s="8">
        <f t="shared" si="5"/>
        <v>22368</v>
      </c>
      <c r="O8" s="8">
        <f>IF(OR(O12="",O16="",O20="",O24="",O28="",O32=""),"",SUM(O12,O16,O20,O24,O28,O32))</f>
        <v>22343</v>
      </c>
      <c r="P8" s="8">
        <f>IF(OR(P12="",P16="",P20="",P24="",P28="",P32=""),"",SUM(P12,P16,P20,P24,P28,P32))</f>
        <v>22277</v>
      </c>
    </row>
    <row r="9" spans="2:16" ht="16.5" customHeight="1">
      <c r="B9" s="30" t="s">
        <v>7</v>
      </c>
      <c r="C9" s="25" t="s">
        <v>2</v>
      </c>
      <c r="D9" s="25"/>
      <c r="E9" s="9">
        <v>4117</v>
      </c>
      <c r="F9" s="9">
        <v>4120</v>
      </c>
      <c r="G9" s="9">
        <v>4116</v>
      </c>
      <c r="H9" s="9">
        <v>4120</v>
      </c>
      <c r="I9" s="9">
        <v>4118</v>
      </c>
      <c r="J9" s="9">
        <v>4117</v>
      </c>
      <c r="K9" s="9">
        <v>4112</v>
      </c>
      <c r="L9" s="9">
        <v>4116</v>
      </c>
      <c r="M9" s="9">
        <v>4115</v>
      </c>
      <c r="N9" s="9">
        <v>4115</v>
      </c>
      <c r="O9" s="9">
        <v>4109</v>
      </c>
      <c r="P9" s="9">
        <v>4106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6" ref="E10:K10">IF(OR(E11="",E12=""),"",SUM(E11:E12))</f>
        <v>14003</v>
      </c>
      <c r="F10" s="10">
        <f t="shared" si="6"/>
        <v>13984</v>
      </c>
      <c r="G10" s="10">
        <f t="shared" si="6"/>
        <v>13962</v>
      </c>
      <c r="H10" s="10">
        <f t="shared" si="6"/>
        <v>13958</v>
      </c>
      <c r="I10" s="10">
        <f t="shared" si="6"/>
        <v>13955</v>
      </c>
      <c r="J10" s="10">
        <f t="shared" si="6"/>
        <v>13946</v>
      </c>
      <c r="K10" s="10">
        <f t="shared" si="6"/>
        <v>13924</v>
      </c>
      <c r="L10" s="10">
        <f>IF(OR(L11="",L12=""),"",SUM(L11:L12))</f>
        <v>13928</v>
      </c>
      <c r="M10" s="10">
        <f>IF(OR(M11="",M12=""),"",SUM(M11:M12))</f>
        <v>13898</v>
      </c>
      <c r="N10" s="10">
        <f>IF(OR(N11="",N12=""),"",SUM(N11:N12))</f>
        <v>13867</v>
      </c>
      <c r="O10" s="10">
        <f>IF(OR(O11="",O12=""),"",SUM(O11:O12))</f>
        <v>13837</v>
      </c>
      <c r="P10" s="10">
        <f>IF(OR(P11="",P12=""),"",SUM(P11:P12))</f>
        <v>13818</v>
      </c>
    </row>
    <row r="11" spans="2:16" ht="16.5" customHeight="1">
      <c r="B11" s="30"/>
      <c r="C11" s="32"/>
      <c r="D11" s="3" t="s">
        <v>5</v>
      </c>
      <c r="E11" s="9">
        <v>6763</v>
      </c>
      <c r="F11" s="9">
        <v>6756</v>
      </c>
      <c r="G11" s="9">
        <v>6744</v>
      </c>
      <c r="H11" s="9">
        <v>6751</v>
      </c>
      <c r="I11" s="9">
        <v>6751</v>
      </c>
      <c r="J11" s="9">
        <v>6748</v>
      </c>
      <c r="K11" s="9">
        <v>6737</v>
      </c>
      <c r="L11" s="9">
        <v>6741</v>
      </c>
      <c r="M11" s="9">
        <v>6729</v>
      </c>
      <c r="N11" s="9">
        <v>6714</v>
      </c>
      <c r="O11" s="9">
        <v>6695</v>
      </c>
      <c r="P11" s="9">
        <v>6685</v>
      </c>
    </row>
    <row r="12" spans="2:16" ht="16.5" customHeight="1">
      <c r="B12" s="30"/>
      <c r="C12" s="32"/>
      <c r="D12" s="3" t="s">
        <v>6</v>
      </c>
      <c r="E12" s="9">
        <v>7240</v>
      </c>
      <c r="F12" s="9">
        <v>7228</v>
      </c>
      <c r="G12" s="9">
        <v>7218</v>
      </c>
      <c r="H12" s="9">
        <v>7207</v>
      </c>
      <c r="I12" s="9">
        <v>7204</v>
      </c>
      <c r="J12" s="9">
        <v>7198</v>
      </c>
      <c r="K12" s="9">
        <v>7187</v>
      </c>
      <c r="L12" s="9">
        <v>7187</v>
      </c>
      <c r="M12" s="9">
        <v>7169</v>
      </c>
      <c r="N12" s="9">
        <v>7153</v>
      </c>
      <c r="O12" s="9">
        <v>7142</v>
      </c>
      <c r="P12" s="9">
        <v>7133</v>
      </c>
    </row>
    <row r="13" spans="2:16" ht="16.5" customHeight="1">
      <c r="B13" s="30" t="s">
        <v>8</v>
      </c>
      <c r="C13" s="25" t="s">
        <v>2</v>
      </c>
      <c r="D13" s="25"/>
      <c r="E13" s="9">
        <v>1965</v>
      </c>
      <c r="F13" s="9">
        <v>1971</v>
      </c>
      <c r="G13" s="9">
        <v>1971</v>
      </c>
      <c r="H13" s="9">
        <v>1969</v>
      </c>
      <c r="I13" s="9">
        <v>1971</v>
      </c>
      <c r="J13" s="9">
        <v>1978</v>
      </c>
      <c r="K13" s="9">
        <v>1977</v>
      </c>
      <c r="L13" s="9">
        <v>1977</v>
      </c>
      <c r="M13" s="9">
        <v>1977</v>
      </c>
      <c r="N13" s="9">
        <v>1976</v>
      </c>
      <c r="O13" s="9">
        <v>1978</v>
      </c>
      <c r="P13" s="9">
        <v>1978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7" ref="E14:K14">IF(OR(E15="",E16=""),"",SUM(E15:E16))</f>
        <v>6560</v>
      </c>
      <c r="F14" s="10">
        <f t="shared" si="7"/>
        <v>6553</v>
      </c>
      <c r="G14" s="10">
        <f t="shared" si="7"/>
        <v>6551</v>
      </c>
      <c r="H14" s="10">
        <f t="shared" si="7"/>
        <v>6552</v>
      </c>
      <c r="I14" s="10">
        <f t="shared" si="7"/>
        <v>6540</v>
      </c>
      <c r="J14" s="10">
        <f t="shared" si="7"/>
        <v>6534</v>
      </c>
      <c r="K14" s="10">
        <f t="shared" si="7"/>
        <v>6522</v>
      </c>
      <c r="L14" s="10">
        <f>IF(OR(L15="",L16=""),"",SUM(L15:L16))</f>
        <v>6513</v>
      </c>
      <c r="M14" s="10">
        <f>IF(OR(M15="",M16=""),"",SUM(M15:M16))</f>
        <v>6504</v>
      </c>
      <c r="N14" s="10">
        <f>IF(OR(N15="",N16=""),"",SUM(N15:N16))</f>
        <v>6500</v>
      </c>
      <c r="O14" s="10">
        <f>IF(OR(O15="",O16=""),"",SUM(O15:O16))</f>
        <v>6485</v>
      </c>
      <c r="P14" s="10">
        <f>IF(OR(P15="",P16=""),"",SUM(P15:P16))</f>
        <v>6464</v>
      </c>
    </row>
    <row r="15" spans="2:16" ht="16.5" customHeight="1">
      <c r="B15" s="30"/>
      <c r="C15" s="32"/>
      <c r="D15" s="3" t="s">
        <v>5</v>
      </c>
      <c r="E15" s="9">
        <v>3172</v>
      </c>
      <c r="F15" s="9">
        <v>3169</v>
      </c>
      <c r="G15" s="9">
        <v>3164</v>
      </c>
      <c r="H15" s="9">
        <v>3165</v>
      </c>
      <c r="I15" s="9">
        <v>3160</v>
      </c>
      <c r="J15" s="9">
        <v>3155</v>
      </c>
      <c r="K15" s="9">
        <v>3151</v>
      </c>
      <c r="L15" s="9">
        <v>3151</v>
      </c>
      <c r="M15" s="9">
        <v>3149</v>
      </c>
      <c r="N15" s="9">
        <v>3147</v>
      </c>
      <c r="O15" s="9">
        <v>3138</v>
      </c>
      <c r="P15" s="9">
        <v>3128</v>
      </c>
    </row>
    <row r="16" spans="2:16" ht="16.5" customHeight="1">
      <c r="B16" s="30"/>
      <c r="C16" s="32"/>
      <c r="D16" s="3" t="s">
        <v>6</v>
      </c>
      <c r="E16" s="9">
        <v>3388</v>
      </c>
      <c r="F16" s="9">
        <v>3384</v>
      </c>
      <c r="G16" s="9">
        <v>3387</v>
      </c>
      <c r="H16" s="9">
        <v>3387</v>
      </c>
      <c r="I16" s="9">
        <v>3380</v>
      </c>
      <c r="J16" s="9">
        <v>3379</v>
      </c>
      <c r="K16" s="9">
        <v>3371</v>
      </c>
      <c r="L16" s="9">
        <v>3362</v>
      </c>
      <c r="M16" s="9">
        <v>3355</v>
      </c>
      <c r="N16" s="9">
        <v>3353</v>
      </c>
      <c r="O16" s="9">
        <v>3347</v>
      </c>
      <c r="P16" s="9">
        <v>3336</v>
      </c>
    </row>
    <row r="17" spans="2:16" ht="16.5" customHeight="1">
      <c r="B17" s="30" t="s">
        <v>9</v>
      </c>
      <c r="C17" s="25" t="s">
        <v>2</v>
      </c>
      <c r="D17" s="25"/>
      <c r="E17" s="9">
        <v>3139</v>
      </c>
      <c r="F17" s="9">
        <v>3140</v>
      </c>
      <c r="G17" s="9">
        <v>3137</v>
      </c>
      <c r="H17" s="9">
        <v>3135</v>
      </c>
      <c r="I17" s="9">
        <v>3132</v>
      </c>
      <c r="J17" s="9">
        <v>3137</v>
      </c>
      <c r="K17" s="9">
        <v>3132</v>
      </c>
      <c r="L17" s="9">
        <v>3128</v>
      </c>
      <c r="M17" s="9">
        <v>3127</v>
      </c>
      <c r="N17" s="9">
        <v>3124</v>
      </c>
      <c r="O17" s="9">
        <v>3131</v>
      </c>
      <c r="P17" s="9">
        <v>3122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8" ref="E18:K18">IF(OR(E19="",E20=""),"",SUM(E19:E20))</f>
        <v>9433</v>
      </c>
      <c r="F18" s="10">
        <f t="shared" si="8"/>
        <v>9418</v>
      </c>
      <c r="G18" s="10">
        <f t="shared" si="8"/>
        <v>9407</v>
      </c>
      <c r="H18" s="10">
        <f t="shared" si="8"/>
        <v>9393</v>
      </c>
      <c r="I18" s="10">
        <f t="shared" si="8"/>
        <v>9376</v>
      </c>
      <c r="J18" s="10">
        <f t="shared" si="8"/>
        <v>9370</v>
      </c>
      <c r="K18" s="10">
        <f t="shared" si="8"/>
        <v>9353</v>
      </c>
      <c r="L18" s="10">
        <f>IF(OR(L19="",L20=""),"",SUM(L19:L20))</f>
        <v>9345</v>
      </c>
      <c r="M18" s="10">
        <f>IF(OR(M19="",M20=""),"",SUM(M19:M20))</f>
        <v>9333</v>
      </c>
      <c r="N18" s="10">
        <f>IF(OR(N19="",N20=""),"",SUM(N19:N20))</f>
        <v>9340</v>
      </c>
      <c r="O18" s="10">
        <f>IF(OR(O19="",O20=""),"",SUM(O19:O20))</f>
        <v>9336</v>
      </c>
      <c r="P18" s="10">
        <f>IF(OR(P19="",P20=""),"",SUM(P19:P20))</f>
        <v>9307</v>
      </c>
    </row>
    <row r="19" spans="2:16" ht="16.5" customHeight="1">
      <c r="B19" s="30"/>
      <c r="C19" s="32"/>
      <c r="D19" s="3" t="s">
        <v>5</v>
      </c>
      <c r="E19" s="9">
        <v>4494</v>
      </c>
      <c r="F19" s="9">
        <v>4489</v>
      </c>
      <c r="G19" s="9">
        <v>4483</v>
      </c>
      <c r="H19" s="9">
        <v>4475</v>
      </c>
      <c r="I19" s="9">
        <v>4469</v>
      </c>
      <c r="J19" s="9">
        <v>4464</v>
      </c>
      <c r="K19" s="9">
        <v>4458</v>
      </c>
      <c r="L19" s="9">
        <v>4451</v>
      </c>
      <c r="M19" s="9">
        <v>4450</v>
      </c>
      <c r="N19" s="9">
        <v>4452</v>
      </c>
      <c r="O19" s="9">
        <v>4447</v>
      </c>
      <c r="P19" s="9">
        <v>4432</v>
      </c>
    </row>
    <row r="20" spans="2:16" ht="16.5" customHeight="1">
      <c r="B20" s="30"/>
      <c r="C20" s="32"/>
      <c r="D20" s="3" t="s">
        <v>6</v>
      </c>
      <c r="E20" s="9">
        <v>4939</v>
      </c>
      <c r="F20" s="9">
        <v>4929</v>
      </c>
      <c r="G20" s="9">
        <v>4924</v>
      </c>
      <c r="H20" s="9">
        <v>4918</v>
      </c>
      <c r="I20" s="9">
        <v>4907</v>
      </c>
      <c r="J20" s="9">
        <v>4906</v>
      </c>
      <c r="K20" s="9">
        <v>4895</v>
      </c>
      <c r="L20" s="9">
        <v>4894</v>
      </c>
      <c r="M20" s="9">
        <v>4883</v>
      </c>
      <c r="N20" s="9">
        <v>4888</v>
      </c>
      <c r="O20" s="9">
        <v>4889</v>
      </c>
      <c r="P20" s="9">
        <v>4875</v>
      </c>
    </row>
    <row r="21" spans="2:16" ht="16.5" customHeight="1">
      <c r="B21" s="30" t="s">
        <v>10</v>
      </c>
      <c r="C21" s="25" t="s">
        <v>2</v>
      </c>
      <c r="D21" s="25"/>
      <c r="E21" s="9">
        <v>2509</v>
      </c>
      <c r="F21" s="9">
        <v>2505</v>
      </c>
      <c r="G21" s="9">
        <v>2506</v>
      </c>
      <c r="H21" s="9">
        <v>2506</v>
      </c>
      <c r="I21" s="9">
        <v>2508</v>
      </c>
      <c r="J21" s="9">
        <v>2507</v>
      </c>
      <c r="K21" s="9">
        <v>2513</v>
      </c>
      <c r="L21" s="9">
        <v>2513</v>
      </c>
      <c r="M21" s="9">
        <v>2512</v>
      </c>
      <c r="N21" s="9">
        <v>2515</v>
      </c>
      <c r="O21" s="9">
        <v>2514</v>
      </c>
      <c r="P21" s="9">
        <v>2505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9" ref="E22:K22">IF(OR(E23="",E24=""),"",SUM(E23:E24))</f>
        <v>7887</v>
      </c>
      <c r="F22" s="10">
        <f t="shared" si="9"/>
        <v>7873</v>
      </c>
      <c r="G22" s="10">
        <f t="shared" si="9"/>
        <v>7863</v>
      </c>
      <c r="H22" s="10">
        <f t="shared" si="9"/>
        <v>7859</v>
      </c>
      <c r="I22" s="10">
        <f t="shared" si="9"/>
        <v>7858</v>
      </c>
      <c r="J22" s="10">
        <f t="shared" si="9"/>
        <v>7845</v>
      </c>
      <c r="K22" s="10">
        <f t="shared" si="9"/>
        <v>7850</v>
      </c>
      <c r="L22" s="10">
        <f>IF(OR(L23="",L24=""),"",SUM(L23:L24))</f>
        <v>7844</v>
      </c>
      <c r="M22" s="10">
        <f>IF(OR(M23="",M24=""),"",SUM(M23:M24))</f>
        <v>7855</v>
      </c>
      <c r="N22" s="10">
        <f>IF(OR(N23="",N24=""),"",SUM(N23:N24))</f>
        <v>7857</v>
      </c>
      <c r="O22" s="10">
        <f>IF(OR(O23="",O24=""),"",SUM(O23:O24))</f>
        <v>7847</v>
      </c>
      <c r="P22" s="10">
        <f>IF(OR(P23="",P24=""),"",SUM(P23:P24))</f>
        <v>7838</v>
      </c>
    </row>
    <row r="23" spans="2:16" ht="16.5" customHeight="1">
      <c r="B23" s="30"/>
      <c r="C23" s="32"/>
      <c r="D23" s="3" t="s">
        <v>5</v>
      </c>
      <c r="E23" s="9">
        <v>3800</v>
      </c>
      <c r="F23" s="9">
        <v>3793</v>
      </c>
      <c r="G23" s="9">
        <v>3785</v>
      </c>
      <c r="H23" s="9">
        <v>3788</v>
      </c>
      <c r="I23" s="9">
        <v>3786</v>
      </c>
      <c r="J23" s="9">
        <v>3778</v>
      </c>
      <c r="K23" s="9">
        <v>3777</v>
      </c>
      <c r="L23" s="9">
        <v>3773</v>
      </c>
      <c r="M23" s="9">
        <v>3776</v>
      </c>
      <c r="N23" s="9">
        <v>3777</v>
      </c>
      <c r="O23" s="9">
        <v>3770</v>
      </c>
      <c r="P23" s="9">
        <v>3767</v>
      </c>
    </row>
    <row r="24" spans="2:16" ht="16.5" customHeight="1">
      <c r="B24" s="30"/>
      <c r="C24" s="32"/>
      <c r="D24" s="3" t="s">
        <v>6</v>
      </c>
      <c r="E24" s="9">
        <v>4087</v>
      </c>
      <c r="F24" s="9">
        <v>4080</v>
      </c>
      <c r="G24" s="9">
        <v>4078</v>
      </c>
      <c r="H24" s="9">
        <v>4071</v>
      </c>
      <c r="I24" s="9">
        <v>4072</v>
      </c>
      <c r="J24" s="9">
        <v>4067</v>
      </c>
      <c r="K24" s="9">
        <v>4073</v>
      </c>
      <c r="L24" s="9">
        <v>4071</v>
      </c>
      <c r="M24" s="9">
        <v>4079</v>
      </c>
      <c r="N24" s="9">
        <v>4080</v>
      </c>
      <c r="O24" s="9">
        <v>4077</v>
      </c>
      <c r="P24" s="9">
        <v>4071</v>
      </c>
    </row>
    <row r="25" spans="2:16" ht="16.5" customHeight="1">
      <c r="B25" s="30" t="s">
        <v>11</v>
      </c>
      <c r="C25" s="25" t="s">
        <v>2</v>
      </c>
      <c r="D25" s="25"/>
      <c r="E25" s="9">
        <v>677</v>
      </c>
      <c r="F25" s="9">
        <v>677</v>
      </c>
      <c r="G25" s="9">
        <v>679</v>
      </c>
      <c r="H25" s="9">
        <v>681</v>
      </c>
      <c r="I25" s="9">
        <v>682</v>
      </c>
      <c r="J25" s="9">
        <v>682</v>
      </c>
      <c r="K25" s="9">
        <v>681</v>
      </c>
      <c r="L25" s="9">
        <v>677</v>
      </c>
      <c r="M25" s="9">
        <v>681</v>
      </c>
      <c r="N25" s="9">
        <v>681</v>
      </c>
      <c r="O25" s="9">
        <v>682</v>
      </c>
      <c r="P25" s="9">
        <v>681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10" ref="E26:K26">IF(OR(E27="",E28=""),"",SUM(E27:E28))</f>
        <v>2141</v>
      </c>
      <c r="F26" s="10">
        <f t="shared" si="10"/>
        <v>2137</v>
      </c>
      <c r="G26" s="10">
        <f t="shared" si="10"/>
        <v>2133</v>
      </c>
      <c r="H26" s="10">
        <f t="shared" si="10"/>
        <v>2137</v>
      </c>
      <c r="I26" s="10">
        <f t="shared" si="10"/>
        <v>2137</v>
      </c>
      <c r="J26" s="10">
        <f t="shared" si="10"/>
        <v>2132</v>
      </c>
      <c r="K26" s="10">
        <f t="shared" si="10"/>
        <v>2121</v>
      </c>
      <c r="L26" s="10">
        <f>IF(OR(L27="",L28=""),"",SUM(L27:L28))</f>
        <v>2105</v>
      </c>
      <c r="M26" s="10">
        <f>IF(OR(M27="",M28=""),"",SUM(M27:M28))</f>
        <v>2108</v>
      </c>
      <c r="N26" s="10">
        <f>IF(OR(N27="",N28=""),"",SUM(N27:N28))</f>
        <v>2107</v>
      </c>
      <c r="O26" s="10">
        <f>IF(OR(O27="",O28=""),"",SUM(O27:O28))</f>
        <v>2107</v>
      </c>
      <c r="P26" s="10">
        <f>IF(OR(P27="",P28=""),"",SUM(P27:P28))</f>
        <v>2091</v>
      </c>
    </row>
    <row r="27" spans="2:16" ht="16.5" customHeight="1">
      <c r="B27" s="30"/>
      <c r="C27" s="32"/>
      <c r="D27" s="3" t="s">
        <v>5</v>
      </c>
      <c r="E27" s="9">
        <v>1015</v>
      </c>
      <c r="F27" s="9">
        <v>1016</v>
      </c>
      <c r="G27" s="9">
        <v>1012</v>
      </c>
      <c r="H27" s="9">
        <v>1013</v>
      </c>
      <c r="I27" s="9">
        <v>1011</v>
      </c>
      <c r="J27" s="9">
        <v>1007</v>
      </c>
      <c r="K27" s="9">
        <v>1002</v>
      </c>
      <c r="L27" s="9">
        <v>994</v>
      </c>
      <c r="M27" s="9">
        <v>996</v>
      </c>
      <c r="N27" s="9">
        <v>997</v>
      </c>
      <c r="O27" s="9">
        <v>999</v>
      </c>
      <c r="P27" s="9">
        <v>995</v>
      </c>
    </row>
    <row r="28" spans="2:16" ht="16.5" customHeight="1">
      <c r="B28" s="30"/>
      <c r="C28" s="32"/>
      <c r="D28" s="3" t="s">
        <v>6</v>
      </c>
      <c r="E28" s="9">
        <v>1126</v>
      </c>
      <c r="F28" s="9">
        <v>1121</v>
      </c>
      <c r="G28" s="9">
        <v>1121</v>
      </c>
      <c r="H28" s="9">
        <v>1124</v>
      </c>
      <c r="I28" s="9">
        <v>1126</v>
      </c>
      <c r="J28" s="9">
        <v>1125</v>
      </c>
      <c r="K28" s="9">
        <v>1119</v>
      </c>
      <c r="L28" s="9">
        <v>1111</v>
      </c>
      <c r="M28" s="9">
        <v>1112</v>
      </c>
      <c r="N28" s="9">
        <v>1110</v>
      </c>
      <c r="O28" s="9">
        <v>1108</v>
      </c>
      <c r="P28" s="9">
        <v>1096</v>
      </c>
    </row>
    <row r="29" spans="2:16" ht="16.5" customHeight="1">
      <c r="B29" s="30" t="s">
        <v>12</v>
      </c>
      <c r="C29" s="25" t="s">
        <v>2</v>
      </c>
      <c r="D29" s="25"/>
      <c r="E29" s="9">
        <v>1260</v>
      </c>
      <c r="F29" s="9">
        <v>1256</v>
      </c>
      <c r="G29" s="9">
        <v>1256</v>
      </c>
      <c r="H29" s="9">
        <v>1260</v>
      </c>
      <c r="I29" s="9">
        <v>1264</v>
      </c>
      <c r="J29" s="9">
        <v>1267</v>
      </c>
      <c r="K29" s="9">
        <v>1266</v>
      </c>
      <c r="L29" s="9">
        <v>1264</v>
      </c>
      <c r="M29" s="9">
        <v>1260</v>
      </c>
      <c r="N29" s="9">
        <v>1255</v>
      </c>
      <c r="O29" s="9">
        <v>1253</v>
      </c>
      <c r="P29" s="9">
        <v>1249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11" ref="E30:K30">IF(OR(E31="",E32=""),"",SUM(E31:E32))</f>
        <v>3496</v>
      </c>
      <c r="F30" s="10">
        <f t="shared" si="11"/>
        <v>3487</v>
      </c>
      <c r="G30" s="10">
        <f t="shared" si="11"/>
        <v>3486</v>
      </c>
      <c r="H30" s="10">
        <f t="shared" si="11"/>
        <v>3484</v>
      </c>
      <c r="I30" s="10">
        <f t="shared" si="11"/>
        <v>3493</v>
      </c>
      <c r="J30" s="10">
        <f t="shared" si="11"/>
        <v>3496</v>
      </c>
      <c r="K30" s="10">
        <f t="shared" si="11"/>
        <v>3493</v>
      </c>
      <c r="L30" s="10">
        <f>IF(OR(L31="",L32=""),"",SUM(L31:L32))</f>
        <v>3486</v>
      </c>
      <c r="M30" s="10">
        <f>IF(OR(M31="",M32=""),"",SUM(M31:M32))</f>
        <v>3477</v>
      </c>
      <c r="N30" s="10">
        <f>IF(OR(N31="",N32=""),"",SUM(N31:N32))</f>
        <v>3470</v>
      </c>
      <c r="O30" s="10">
        <f>IF(OR(O31="",O32=""),"",SUM(O31:O32))</f>
        <v>3466</v>
      </c>
      <c r="P30" s="10">
        <f>IF(OR(P31="",P32=""),"",SUM(P31:P32))</f>
        <v>3439</v>
      </c>
    </row>
    <row r="31" spans="2:16" ht="16.5" customHeight="1">
      <c r="B31" s="30"/>
      <c r="C31" s="32"/>
      <c r="D31" s="3" t="s">
        <v>5</v>
      </c>
      <c r="E31" s="9">
        <v>1696</v>
      </c>
      <c r="F31" s="9">
        <v>1694</v>
      </c>
      <c r="G31" s="9">
        <v>1697</v>
      </c>
      <c r="H31" s="9">
        <v>1696</v>
      </c>
      <c r="I31" s="9">
        <v>1701</v>
      </c>
      <c r="J31" s="9">
        <v>1701</v>
      </c>
      <c r="K31" s="9">
        <v>1700</v>
      </c>
      <c r="L31" s="9">
        <v>1696</v>
      </c>
      <c r="M31" s="9">
        <v>1689</v>
      </c>
      <c r="N31" s="9">
        <v>1686</v>
      </c>
      <c r="O31" s="9">
        <v>1686</v>
      </c>
      <c r="P31" s="9">
        <v>1673</v>
      </c>
    </row>
    <row r="32" spans="2:16" ht="16.5" customHeight="1">
      <c r="B32" s="31"/>
      <c r="C32" s="33"/>
      <c r="D32" s="4" t="s">
        <v>6</v>
      </c>
      <c r="E32" s="11">
        <v>1800</v>
      </c>
      <c r="F32" s="11">
        <v>1793</v>
      </c>
      <c r="G32" s="11">
        <v>1789</v>
      </c>
      <c r="H32" s="11">
        <v>1788</v>
      </c>
      <c r="I32" s="11">
        <v>1792</v>
      </c>
      <c r="J32" s="11">
        <v>1795</v>
      </c>
      <c r="K32" s="11">
        <v>1793</v>
      </c>
      <c r="L32" s="11">
        <v>1790</v>
      </c>
      <c r="M32" s="11">
        <v>1788</v>
      </c>
      <c r="N32" s="11">
        <v>1784</v>
      </c>
      <c r="O32" s="11">
        <v>1780</v>
      </c>
      <c r="P32" s="11">
        <v>1766</v>
      </c>
    </row>
  </sheetData>
  <sheetProtection/>
  <mergeCells count="34">
    <mergeCell ref="N3:N4"/>
    <mergeCell ref="O3:O4"/>
    <mergeCell ref="P3:P4"/>
    <mergeCell ref="J3:J4"/>
    <mergeCell ref="K3:K4"/>
    <mergeCell ref="L3:L4"/>
    <mergeCell ref="M3:M4"/>
    <mergeCell ref="B29:B32"/>
    <mergeCell ref="C29:D29"/>
    <mergeCell ref="C30:C32"/>
    <mergeCell ref="B21:B24"/>
    <mergeCell ref="C21:D21"/>
    <mergeCell ref="C22:C24"/>
    <mergeCell ref="B25:B28"/>
    <mergeCell ref="B9:B12"/>
    <mergeCell ref="C9:D9"/>
    <mergeCell ref="C10:C12"/>
    <mergeCell ref="C25:D25"/>
    <mergeCell ref="C26:C28"/>
    <mergeCell ref="B13:B16"/>
    <mergeCell ref="C13:D13"/>
    <mergeCell ref="C14:C16"/>
    <mergeCell ref="B17:B20"/>
    <mergeCell ref="C17:D17"/>
    <mergeCell ref="C18:C20"/>
    <mergeCell ref="H3:H4"/>
    <mergeCell ref="I3:I4"/>
    <mergeCell ref="B3:D4"/>
    <mergeCell ref="E3:E4"/>
    <mergeCell ref="B5:B8"/>
    <mergeCell ref="C5:D5"/>
    <mergeCell ref="C6:C8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91</v>
      </c>
      <c r="F3" s="28" t="s">
        <v>92</v>
      </c>
      <c r="G3" s="28" t="s">
        <v>93</v>
      </c>
      <c r="H3" s="28" t="s">
        <v>94</v>
      </c>
      <c r="I3" s="28" t="s">
        <v>95</v>
      </c>
      <c r="J3" s="28" t="s">
        <v>96</v>
      </c>
      <c r="K3" s="28" t="s">
        <v>97</v>
      </c>
      <c r="L3" s="28" t="s">
        <v>98</v>
      </c>
      <c r="M3" s="28" t="s">
        <v>99</v>
      </c>
      <c r="N3" s="28" t="s">
        <v>100</v>
      </c>
      <c r="O3" s="28" t="s">
        <v>101</v>
      </c>
      <c r="P3" s="28" t="s">
        <v>102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J5">IF(OR(E9="",E13="",E17="",E21="",E25="",E29=""),"",SUM(E9,E13,E17,E21,E25,E29))</f>
        <v>13651</v>
      </c>
      <c r="F5" s="8">
        <f t="shared" si="0"/>
        <v>13643</v>
      </c>
      <c r="G5" s="8">
        <f t="shared" si="0"/>
        <v>13653</v>
      </c>
      <c r="H5" s="8">
        <f t="shared" si="0"/>
        <v>13653</v>
      </c>
      <c r="I5" s="8">
        <f t="shared" si="0"/>
        <v>13659</v>
      </c>
      <c r="J5" s="8">
        <f t="shared" si="0"/>
        <v>13669</v>
      </c>
      <c r="K5" s="8">
        <f aca="true" t="shared" si="1" ref="K5:P5">IF(OR(K9="",K13="",K17="",K21="",K25="",K29=""),"",SUM(K9,K13,K17,K21,K25,K29))</f>
        <v>13671</v>
      </c>
      <c r="L5" s="8">
        <f t="shared" si="1"/>
        <v>13668</v>
      </c>
      <c r="M5" s="8">
        <f t="shared" si="1"/>
        <v>13670</v>
      </c>
      <c r="N5" s="8">
        <f t="shared" si="1"/>
        <v>13673</v>
      </c>
      <c r="O5" s="8">
        <f t="shared" si="1"/>
        <v>13683</v>
      </c>
      <c r="P5" s="8">
        <f t="shared" si="1"/>
        <v>13647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2" ref="E6:K6">IF(AND(E10="",E14="",E18="",E22="",E26="",E30=""),"",SUM(E7:E8))</f>
        <v>42800</v>
      </c>
      <c r="F6" s="8">
        <f t="shared" si="2"/>
        <v>42760</v>
      </c>
      <c r="G6" s="8">
        <f t="shared" si="2"/>
        <v>42713</v>
      </c>
      <c r="H6" s="8">
        <f t="shared" si="2"/>
        <v>42667</v>
      </c>
      <c r="I6" s="8">
        <f t="shared" si="2"/>
        <v>42646</v>
      </c>
      <c r="J6" s="8">
        <f t="shared" si="2"/>
        <v>42619</v>
      </c>
      <c r="K6" s="8">
        <f t="shared" si="2"/>
        <v>42579</v>
      </c>
      <c r="L6" s="8">
        <f>IF(AND(L10="",L14="",L18="",L22="",L26="",L30=""),"",SUM(L7:L8))</f>
        <v>42532</v>
      </c>
      <c r="M6" s="8">
        <f>IF(AND(M10="",M14="",M18="",M22="",M26="",M30=""),"",SUM(M7:M8))</f>
        <v>42507</v>
      </c>
      <c r="N6" s="8">
        <f>IF(AND(N10="",N14="",N18="",N22="",N26="",N30=""),"",SUM(N7:N8))</f>
        <v>42439</v>
      </c>
      <c r="O6" s="8">
        <f>IF(AND(O10="",O14="",O18="",O22="",O26="",O30=""),"",SUM(O7:O8))</f>
        <v>42411</v>
      </c>
      <c r="P6" s="8">
        <f>IF(AND(P10="",P14="",P18="",P22="",P26="",P30=""),"",SUM(P7:P8))</f>
        <v>42279</v>
      </c>
    </row>
    <row r="7" spans="2:16" ht="16.5" customHeight="1">
      <c r="B7" s="30"/>
      <c r="C7" s="32"/>
      <c r="D7" s="3" t="s">
        <v>5</v>
      </c>
      <c r="E7" s="8">
        <f aca="true" t="shared" si="3" ref="E7:G8">IF(OR(E11="",E15="",E19="",E23="",E27="",E31=""),"",SUM(E11,E15,E19,E23,E27,E31))</f>
        <v>20584</v>
      </c>
      <c r="F7" s="8">
        <f t="shared" si="3"/>
        <v>20555</v>
      </c>
      <c r="G7" s="8">
        <f t="shared" si="3"/>
        <v>20531</v>
      </c>
      <c r="H7" s="8">
        <f aca="true" t="shared" si="4" ref="H7:J8">IF(OR(H11="",H15="",H19="",H23="",H27="",H31=""),"",SUM(H11,H15,H19,H23,H27,H31))</f>
        <v>20499</v>
      </c>
      <c r="I7" s="8">
        <f t="shared" si="4"/>
        <v>20478</v>
      </c>
      <c r="J7" s="8">
        <f t="shared" si="4"/>
        <v>20472</v>
      </c>
      <c r="K7" s="8">
        <f aca="true" t="shared" si="5" ref="K7:M8">IF(OR(K11="",K15="",K19="",K23="",K27="",K31=""),"",SUM(K11,K15,K19,K23,K27,K31))</f>
        <v>20453</v>
      </c>
      <c r="L7" s="8">
        <f t="shared" si="5"/>
        <v>20430</v>
      </c>
      <c r="M7" s="8">
        <f t="shared" si="5"/>
        <v>20429</v>
      </c>
      <c r="N7" s="8">
        <f aca="true" t="shared" si="6" ref="N7:P8">IF(OR(N11="",N15="",N19="",N23="",N27="",N31=""),"",SUM(N11,N15,N19,N23,N27,N31))</f>
        <v>20396</v>
      </c>
      <c r="O7" s="8">
        <f t="shared" si="6"/>
        <v>20376</v>
      </c>
      <c r="P7" s="8">
        <f t="shared" si="6"/>
        <v>20318</v>
      </c>
    </row>
    <row r="8" spans="2:16" ht="16.5" customHeight="1">
      <c r="B8" s="30"/>
      <c r="C8" s="32"/>
      <c r="D8" s="3" t="s">
        <v>6</v>
      </c>
      <c r="E8" s="8">
        <f t="shared" si="3"/>
        <v>22216</v>
      </c>
      <c r="F8" s="8">
        <f t="shared" si="3"/>
        <v>22205</v>
      </c>
      <c r="G8" s="8">
        <f t="shared" si="3"/>
        <v>22182</v>
      </c>
      <c r="H8" s="8">
        <f t="shared" si="4"/>
        <v>22168</v>
      </c>
      <c r="I8" s="8">
        <f t="shared" si="4"/>
        <v>22168</v>
      </c>
      <c r="J8" s="8">
        <f t="shared" si="4"/>
        <v>22147</v>
      </c>
      <c r="K8" s="8">
        <f t="shared" si="5"/>
        <v>22126</v>
      </c>
      <c r="L8" s="8">
        <f t="shared" si="5"/>
        <v>22102</v>
      </c>
      <c r="M8" s="8">
        <f t="shared" si="5"/>
        <v>22078</v>
      </c>
      <c r="N8" s="8">
        <f t="shared" si="6"/>
        <v>22043</v>
      </c>
      <c r="O8" s="8">
        <f t="shared" si="6"/>
        <v>22035</v>
      </c>
      <c r="P8" s="8">
        <f t="shared" si="6"/>
        <v>21961</v>
      </c>
    </row>
    <row r="9" spans="2:16" ht="16.5" customHeight="1">
      <c r="B9" s="30" t="s">
        <v>7</v>
      </c>
      <c r="C9" s="25" t="s">
        <v>2</v>
      </c>
      <c r="D9" s="25"/>
      <c r="E9" s="9">
        <v>4109</v>
      </c>
      <c r="F9" s="9">
        <v>4109</v>
      </c>
      <c r="G9" s="9">
        <v>4116</v>
      </c>
      <c r="H9" s="9">
        <v>4122</v>
      </c>
      <c r="I9" s="9">
        <v>4124</v>
      </c>
      <c r="J9" s="9">
        <v>4127</v>
      </c>
      <c r="K9" s="9">
        <v>4122</v>
      </c>
      <c r="L9" s="9">
        <v>4120</v>
      </c>
      <c r="M9" s="9">
        <v>4123</v>
      </c>
      <c r="N9" s="9">
        <v>4122</v>
      </c>
      <c r="O9" s="9">
        <v>4120</v>
      </c>
      <c r="P9" s="9">
        <v>4109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7" ref="E10:K10">IF(OR(E11="",E12=""),"",SUM(E11:E12))</f>
        <v>13768</v>
      </c>
      <c r="F10" s="10">
        <f t="shared" si="7"/>
        <v>13749</v>
      </c>
      <c r="G10" s="10">
        <f t="shared" si="7"/>
        <v>13738</v>
      </c>
      <c r="H10" s="10">
        <f t="shared" si="7"/>
        <v>13742</v>
      </c>
      <c r="I10" s="10">
        <f t="shared" si="7"/>
        <v>13725</v>
      </c>
      <c r="J10" s="10">
        <f t="shared" si="7"/>
        <v>13708</v>
      </c>
      <c r="K10" s="10">
        <f t="shared" si="7"/>
        <v>13691</v>
      </c>
      <c r="L10" s="10">
        <f>IF(OR(L11="",L12=""),"",SUM(L11:L12))</f>
        <v>13679</v>
      </c>
      <c r="M10" s="10">
        <f>IF(OR(M11="",M12=""),"",SUM(M11:M12))</f>
        <v>13672</v>
      </c>
      <c r="N10" s="10">
        <f>IF(OR(N11="",N12=""),"",SUM(N11:N12))</f>
        <v>13648</v>
      </c>
      <c r="O10" s="10">
        <f>IF(OR(O11="",O12=""),"",SUM(O11:O12))</f>
        <v>13613</v>
      </c>
      <c r="P10" s="10">
        <f>IF(OR(P11="",P12=""),"",SUM(P11:P12))</f>
        <v>13557</v>
      </c>
    </row>
    <row r="11" spans="2:16" ht="16.5" customHeight="1">
      <c r="B11" s="30"/>
      <c r="C11" s="32"/>
      <c r="D11" s="3" t="s">
        <v>5</v>
      </c>
      <c r="E11" s="9">
        <v>6656</v>
      </c>
      <c r="F11" s="9">
        <v>6637</v>
      </c>
      <c r="G11" s="9">
        <v>6638</v>
      </c>
      <c r="H11" s="9">
        <v>6631</v>
      </c>
      <c r="I11" s="9">
        <v>6616</v>
      </c>
      <c r="J11" s="9">
        <v>6610</v>
      </c>
      <c r="K11" s="9">
        <v>6606</v>
      </c>
      <c r="L11" s="9">
        <v>6604</v>
      </c>
      <c r="M11" s="9">
        <v>6604</v>
      </c>
      <c r="N11" s="9">
        <v>6591</v>
      </c>
      <c r="O11" s="9">
        <v>6572</v>
      </c>
      <c r="P11" s="9">
        <v>6547</v>
      </c>
    </row>
    <row r="12" spans="2:16" ht="16.5" customHeight="1">
      <c r="B12" s="30"/>
      <c r="C12" s="32"/>
      <c r="D12" s="3" t="s">
        <v>6</v>
      </c>
      <c r="E12" s="9">
        <v>7112</v>
      </c>
      <c r="F12" s="9">
        <v>7112</v>
      </c>
      <c r="G12" s="9">
        <v>7100</v>
      </c>
      <c r="H12" s="9">
        <v>7111</v>
      </c>
      <c r="I12" s="9">
        <v>7109</v>
      </c>
      <c r="J12" s="9">
        <v>7098</v>
      </c>
      <c r="K12" s="9">
        <v>7085</v>
      </c>
      <c r="L12" s="9">
        <v>7075</v>
      </c>
      <c r="M12" s="9">
        <v>7068</v>
      </c>
      <c r="N12" s="9">
        <v>7057</v>
      </c>
      <c r="O12" s="9">
        <v>7041</v>
      </c>
      <c r="P12" s="9">
        <v>7010</v>
      </c>
    </row>
    <row r="13" spans="2:16" ht="16.5" customHeight="1">
      <c r="B13" s="30" t="s">
        <v>8</v>
      </c>
      <c r="C13" s="25" t="s">
        <v>2</v>
      </c>
      <c r="D13" s="25"/>
      <c r="E13" s="9">
        <v>1985</v>
      </c>
      <c r="F13" s="9">
        <v>1979</v>
      </c>
      <c r="G13" s="9">
        <v>1983</v>
      </c>
      <c r="H13" s="9">
        <v>1983</v>
      </c>
      <c r="I13" s="9">
        <v>1985</v>
      </c>
      <c r="J13" s="9">
        <v>1988</v>
      </c>
      <c r="K13" s="9">
        <v>1990</v>
      </c>
      <c r="L13" s="9">
        <v>1983</v>
      </c>
      <c r="M13" s="9">
        <v>1984</v>
      </c>
      <c r="N13" s="9">
        <v>1987</v>
      </c>
      <c r="O13" s="9">
        <v>1992</v>
      </c>
      <c r="P13" s="9">
        <v>1985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8" ref="E14:K14">IF(OR(E15="",E16=""),"",SUM(E15:E16))</f>
        <v>6430</v>
      </c>
      <c r="F14" s="10">
        <f t="shared" si="8"/>
        <v>6412</v>
      </c>
      <c r="G14" s="10">
        <f t="shared" si="8"/>
        <v>6408</v>
      </c>
      <c r="H14" s="10">
        <f t="shared" si="8"/>
        <v>6398</v>
      </c>
      <c r="I14" s="10">
        <f t="shared" si="8"/>
        <v>6405</v>
      </c>
      <c r="J14" s="10">
        <f t="shared" si="8"/>
        <v>6400</v>
      </c>
      <c r="K14" s="10">
        <f t="shared" si="8"/>
        <v>6386</v>
      </c>
      <c r="L14" s="10">
        <f>IF(OR(L15="",L16=""),"",SUM(L15:L16))</f>
        <v>6373</v>
      </c>
      <c r="M14" s="10">
        <f>IF(OR(M15="",M16=""),"",SUM(M15:M16))</f>
        <v>6370</v>
      </c>
      <c r="N14" s="10">
        <f>IF(OR(N15="",N16=""),"",SUM(N15:N16))</f>
        <v>6355</v>
      </c>
      <c r="O14" s="10">
        <f>IF(OR(O15="",O16=""),"",SUM(O15:O16))</f>
        <v>6361</v>
      </c>
      <c r="P14" s="10">
        <f>IF(OR(P15="",P16=""),"",SUM(P15:P16))</f>
        <v>6351</v>
      </c>
    </row>
    <row r="15" spans="2:16" ht="16.5" customHeight="1">
      <c r="B15" s="30"/>
      <c r="C15" s="32"/>
      <c r="D15" s="3" t="s">
        <v>5</v>
      </c>
      <c r="E15" s="9">
        <v>3115</v>
      </c>
      <c r="F15" s="9">
        <v>3104</v>
      </c>
      <c r="G15" s="9">
        <v>3102</v>
      </c>
      <c r="H15" s="9">
        <v>3097</v>
      </c>
      <c r="I15" s="9">
        <v>3103</v>
      </c>
      <c r="J15" s="9">
        <v>3099</v>
      </c>
      <c r="K15" s="9">
        <v>3095</v>
      </c>
      <c r="L15" s="9">
        <v>3084</v>
      </c>
      <c r="M15" s="9">
        <v>3083</v>
      </c>
      <c r="N15" s="9">
        <v>3077</v>
      </c>
      <c r="O15" s="9">
        <v>3074</v>
      </c>
      <c r="P15" s="9">
        <v>3073</v>
      </c>
    </row>
    <row r="16" spans="2:16" ht="16.5" customHeight="1">
      <c r="B16" s="30"/>
      <c r="C16" s="32"/>
      <c r="D16" s="3" t="s">
        <v>6</v>
      </c>
      <c r="E16" s="9">
        <v>3315</v>
      </c>
      <c r="F16" s="9">
        <v>3308</v>
      </c>
      <c r="G16" s="9">
        <v>3306</v>
      </c>
      <c r="H16" s="9">
        <v>3301</v>
      </c>
      <c r="I16" s="9">
        <v>3302</v>
      </c>
      <c r="J16" s="9">
        <v>3301</v>
      </c>
      <c r="K16" s="9">
        <v>3291</v>
      </c>
      <c r="L16" s="9">
        <v>3289</v>
      </c>
      <c r="M16" s="9">
        <v>3287</v>
      </c>
      <c r="N16" s="9">
        <v>3278</v>
      </c>
      <c r="O16" s="9">
        <v>3287</v>
      </c>
      <c r="P16" s="9">
        <v>3278</v>
      </c>
    </row>
    <row r="17" spans="2:16" ht="16.5" customHeight="1">
      <c r="B17" s="30" t="s">
        <v>9</v>
      </c>
      <c r="C17" s="25" t="s">
        <v>2</v>
      </c>
      <c r="D17" s="25"/>
      <c r="E17" s="9">
        <v>3119</v>
      </c>
      <c r="F17" s="9">
        <v>3117</v>
      </c>
      <c r="G17" s="9">
        <v>3119</v>
      </c>
      <c r="H17" s="9">
        <v>3117</v>
      </c>
      <c r="I17" s="9">
        <v>3119</v>
      </c>
      <c r="J17" s="9">
        <v>3115</v>
      </c>
      <c r="K17" s="9">
        <v>3123</v>
      </c>
      <c r="L17" s="9">
        <v>3123</v>
      </c>
      <c r="M17" s="9">
        <v>3125</v>
      </c>
      <c r="N17" s="9">
        <v>3122</v>
      </c>
      <c r="O17" s="9">
        <v>3121</v>
      </c>
      <c r="P17" s="9">
        <v>3106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9" ref="E18:K18">IF(OR(E19="",E20=""),"",SUM(E19:E20))</f>
        <v>9273</v>
      </c>
      <c r="F18" s="10">
        <f t="shared" si="9"/>
        <v>9276</v>
      </c>
      <c r="G18" s="10">
        <f t="shared" si="9"/>
        <v>9271</v>
      </c>
      <c r="H18" s="10">
        <f t="shared" si="9"/>
        <v>9265</v>
      </c>
      <c r="I18" s="10">
        <f t="shared" si="9"/>
        <v>9269</v>
      </c>
      <c r="J18" s="10">
        <f t="shared" si="9"/>
        <v>9270</v>
      </c>
      <c r="K18" s="10">
        <f t="shared" si="9"/>
        <v>9276</v>
      </c>
      <c r="L18" s="10">
        <f>IF(OR(L19="",L20=""),"",SUM(L19:L20))</f>
        <v>9265</v>
      </c>
      <c r="M18" s="10">
        <f>IF(OR(M19="",M20=""),"",SUM(M19:M20))</f>
        <v>9260</v>
      </c>
      <c r="N18" s="10">
        <f>IF(OR(N19="",N20=""),"",SUM(N19:N20))</f>
        <v>9248</v>
      </c>
      <c r="O18" s="10">
        <f>IF(OR(O19="",O20=""),"",SUM(O19:O20))</f>
        <v>9240</v>
      </c>
      <c r="P18" s="10">
        <f>IF(OR(P19="",P20=""),"",SUM(P19:P20))</f>
        <v>9220</v>
      </c>
    </row>
    <row r="19" spans="2:16" ht="16.5" customHeight="1">
      <c r="B19" s="30"/>
      <c r="C19" s="32"/>
      <c r="D19" s="3" t="s">
        <v>5</v>
      </c>
      <c r="E19" s="9">
        <v>4414</v>
      </c>
      <c r="F19" s="9">
        <v>4419</v>
      </c>
      <c r="G19" s="9">
        <v>4413</v>
      </c>
      <c r="H19" s="9">
        <v>4414</v>
      </c>
      <c r="I19" s="9">
        <v>4410</v>
      </c>
      <c r="J19" s="9">
        <v>4414</v>
      </c>
      <c r="K19" s="9">
        <v>4414</v>
      </c>
      <c r="L19" s="9">
        <v>4412</v>
      </c>
      <c r="M19" s="9">
        <v>4414</v>
      </c>
      <c r="N19" s="9">
        <v>4409</v>
      </c>
      <c r="O19" s="9">
        <v>4404</v>
      </c>
      <c r="P19" s="9">
        <v>4385</v>
      </c>
    </row>
    <row r="20" spans="2:16" ht="16.5" customHeight="1">
      <c r="B20" s="30"/>
      <c r="C20" s="32"/>
      <c r="D20" s="3" t="s">
        <v>6</v>
      </c>
      <c r="E20" s="9">
        <v>4859</v>
      </c>
      <c r="F20" s="9">
        <v>4857</v>
      </c>
      <c r="G20" s="9">
        <v>4858</v>
      </c>
      <c r="H20" s="9">
        <v>4851</v>
      </c>
      <c r="I20" s="9">
        <v>4859</v>
      </c>
      <c r="J20" s="9">
        <v>4856</v>
      </c>
      <c r="K20" s="9">
        <v>4862</v>
      </c>
      <c r="L20" s="9">
        <v>4853</v>
      </c>
      <c r="M20" s="9">
        <v>4846</v>
      </c>
      <c r="N20" s="9">
        <v>4839</v>
      </c>
      <c r="O20" s="9">
        <v>4836</v>
      </c>
      <c r="P20" s="9">
        <v>4835</v>
      </c>
    </row>
    <row r="21" spans="2:16" ht="16.5" customHeight="1">
      <c r="B21" s="30" t="s">
        <v>10</v>
      </c>
      <c r="C21" s="25" t="s">
        <v>2</v>
      </c>
      <c r="D21" s="25"/>
      <c r="E21" s="9">
        <v>2513</v>
      </c>
      <c r="F21" s="9">
        <v>2514</v>
      </c>
      <c r="G21" s="9">
        <v>2514</v>
      </c>
      <c r="H21" s="9">
        <v>2514</v>
      </c>
      <c r="I21" s="9">
        <v>2516</v>
      </c>
      <c r="J21" s="9">
        <v>2525</v>
      </c>
      <c r="K21" s="9">
        <v>2525</v>
      </c>
      <c r="L21" s="9">
        <v>2528</v>
      </c>
      <c r="M21" s="9">
        <v>2527</v>
      </c>
      <c r="N21" s="9">
        <v>2530</v>
      </c>
      <c r="O21" s="9">
        <v>2532</v>
      </c>
      <c r="P21" s="9">
        <v>2538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10" ref="E22:K22">IF(OR(E23="",E24=""),"",SUM(E23:E24))</f>
        <v>7818</v>
      </c>
      <c r="F22" s="10">
        <f t="shared" si="10"/>
        <v>7817</v>
      </c>
      <c r="G22" s="10">
        <f t="shared" si="10"/>
        <v>7802</v>
      </c>
      <c r="H22" s="10">
        <f t="shared" si="10"/>
        <v>7789</v>
      </c>
      <c r="I22" s="10">
        <f t="shared" si="10"/>
        <v>7785</v>
      </c>
      <c r="J22" s="10">
        <f t="shared" si="10"/>
        <v>7794</v>
      </c>
      <c r="K22" s="10">
        <f t="shared" si="10"/>
        <v>7781</v>
      </c>
      <c r="L22" s="10">
        <f>IF(OR(L23="",L24=""),"",SUM(L23:L24))</f>
        <v>7772</v>
      </c>
      <c r="M22" s="10">
        <f>IF(OR(M23="",M24=""),"",SUM(M23:M24))</f>
        <v>7766</v>
      </c>
      <c r="N22" s="10">
        <f>IF(OR(N23="",N24=""),"",SUM(N23:N24))</f>
        <v>7769</v>
      </c>
      <c r="O22" s="10">
        <f>IF(OR(O23="",O24=""),"",SUM(O23:O24))</f>
        <v>7770</v>
      </c>
      <c r="P22" s="10">
        <f>IF(OR(P23="",P24=""),"",SUM(P23:P24))</f>
        <v>7760</v>
      </c>
    </row>
    <row r="23" spans="2:16" ht="16.5" customHeight="1">
      <c r="B23" s="30"/>
      <c r="C23" s="32"/>
      <c r="D23" s="3" t="s">
        <v>5</v>
      </c>
      <c r="E23" s="9">
        <v>3744</v>
      </c>
      <c r="F23" s="9">
        <v>3745</v>
      </c>
      <c r="G23" s="9">
        <v>3734</v>
      </c>
      <c r="H23" s="9">
        <v>3727</v>
      </c>
      <c r="I23" s="9">
        <v>3723</v>
      </c>
      <c r="J23" s="9">
        <v>3728</v>
      </c>
      <c r="K23" s="9">
        <v>3721</v>
      </c>
      <c r="L23" s="9">
        <v>3716</v>
      </c>
      <c r="M23" s="9">
        <v>3717</v>
      </c>
      <c r="N23" s="9">
        <v>3716</v>
      </c>
      <c r="O23" s="9">
        <v>3717</v>
      </c>
      <c r="P23" s="9">
        <v>3721</v>
      </c>
    </row>
    <row r="24" spans="2:16" ht="16.5" customHeight="1">
      <c r="B24" s="30"/>
      <c r="C24" s="32"/>
      <c r="D24" s="3" t="s">
        <v>6</v>
      </c>
      <c r="E24" s="9">
        <v>4074</v>
      </c>
      <c r="F24" s="9">
        <v>4072</v>
      </c>
      <c r="G24" s="9">
        <v>4068</v>
      </c>
      <c r="H24" s="9">
        <v>4062</v>
      </c>
      <c r="I24" s="9">
        <v>4062</v>
      </c>
      <c r="J24" s="9">
        <v>4066</v>
      </c>
      <c r="K24" s="9">
        <v>4060</v>
      </c>
      <c r="L24" s="9">
        <v>4056</v>
      </c>
      <c r="M24" s="9">
        <v>4049</v>
      </c>
      <c r="N24" s="9">
        <v>4053</v>
      </c>
      <c r="O24" s="9">
        <v>4053</v>
      </c>
      <c r="P24" s="9">
        <v>4039</v>
      </c>
    </row>
    <row r="25" spans="2:16" ht="16.5" customHeight="1">
      <c r="B25" s="30" t="s">
        <v>11</v>
      </c>
      <c r="C25" s="25" t="s">
        <v>2</v>
      </c>
      <c r="D25" s="25"/>
      <c r="E25" s="9">
        <v>683</v>
      </c>
      <c r="F25" s="9">
        <v>682</v>
      </c>
      <c r="G25" s="9">
        <v>681</v>
      </c>
      <c r="H25" s="9">
        <v>681</v>
      </c>
      <c r="I25" s="9">
        <v>680</v>
      </c>
      <c r="J25" s="9">
        <v>679</v>
      </c>
      <c r="K25" s="9">
        <v>679</v>
      </c>
      <c r="L25" s="9">
        <v>684</v>
      </c>
      <c r="M25" s="9">
        <v>682</v>
      </c>
      <c r="N25" s="9">
        <v>682</v>
      </c>
      <c r="O25" s="9">
        <v>686</v>
      </c>
      <c r="P25" s="9">
        <v>684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11" ref="E26:K26">IF(OR(E27="",E28=""),"",SUM(E27:E28))</f>
        <v>2092</v>
      </c>
      <c r="F26" s="10">
        <f t="shared" si="11"/>
        <v>2085</v>
      </c>
      <c r="G26" s="10">
        <f t="shared" si="11"/>
        <v>2082</v>
      </c>
      <c r="H26" s="10">
        <f t="shared" si="11"/>
        <v>2077</v>
      </c>
      <c r="I26" s="10">
        <f t="shared" si="11"/>
        <v>2070</v>
      </c>
      <c r="J26" s="10">
        <f t="shared" si="11"/>
        <v>2068</v>
      </c>
      <c r="K26" s="10">
        <f t="shared" si="11"/>
        <v>2067</v>
      </c>
      <c r="L26" s="10">
        <f>IF(OR(L27="",L28=""),"",SUM(L27:L28))</f>
        <v>2072</v>
      </c>
      <c r="M26" s="10">
        <f>IF(OR(M27="",M28=""),"",SUM(M27:M28))</f>
        <v>2069</v>
      </c>
      <c r="N26" s="10">
        <f>IF(OR(N27="",N28=""),"",SUM(N27:N28))</f>
        <v>2058</v>
      </c>
      <c r="O26" s="10">
        <f>IF(OR(O27="",O28=""),"",SUM(O27:O28))</f>
        <v>2069</v>
      </c>
      <c r="P26" s="10">
        <f>IF(OR(P27="",P28=""),"",SUM(P27:P28))</f>
        <v>2051</v>
      </c>
    </row>
    <row r="27" spans="2:16" ht="16.5" customHeight="1">
      <c r="B27" s="30"/>
      <c r="C27" s="32"/>
      <c r="D27" s="3" t="s">
        <v>5</v>
      </c>
      <c r="E27" s="9">
        <v>995</v>
      </c>
      <c r="F27" s="9">
        <v>988</v>
      </c>
      <c r="G27" s="9">
        <v>986</v>
      </c>
      <c r="H27" s="9">
        <v>985</v>
      </c>
      <c r="I27" s="9">
        <v>981</v>
      </c>
      <c r="J27" s="9">
        <v>980</v>
      </c>
      <c r="K27" s="9">
        <v>978</v>
      </c>
      <c r="L27" s="9">
        <v>980</v>
      </c>
      <c r="M27" s="9">
        <v>977</v>
      </c>
      <c r="N27" s="9">
        <v>969</v>
      </c>
      <c r="O27" s="9">
        <v>977</v>
      </c>
      <c r="P27" s="9">
        <v>969</v>
      </c>
    </row>
    <row r="28" spans="2:16" ht="16.5" customHeight="1">
      <c r="B28" s="30"/>
      <c r="C28" s="32"/>
      <c r="D28" s="3" t="s">
        <v>6</v>
      </c>
      <c r="E28" s="9">
        <v>1097</v>
      </c>
      <c r="F28" s="9">
        <v>1097</v>
      </c>
      <c r="G28" s="9">
        <v>1096</v>
      </c>
      <c r="H28" s="9">
        <v>1092</v>
      </c>
      <c r="I28" s="9">
        <v>1089</v>
      </c>
      <c r="J28" s="9">
        <v>1088</v>
      </c>
      <c r="K28" s="9">
        <v>1089</v>
      </c>
      <c r="L28" s="9">
        <v>1092</v>
      </c>
      <c r="M28" s="9">
        <v>1092</v>
      </c>
      <c r="N28" s="9">
        <v>1089</v>
      </c>
      <c r="O28" s="9">
        <v>1092</v>
      </c>
      <c r="P28" s="9">
        <v>1082</v>
      </c>
    </row>
    <row r="29" spans="2:16" ht="16.5" customHeight="1">
      <c r="B29" s="30" t="s">
        <v>12</v>
      </c>
      <c r="C29" s="25" t="s">
        <v>2</v>
      </c>
      <c r="D29" s="25"/>
      <c r="E29" s="9">
        <v>1242</v>
      </c>
      <c r="F29" s="9">
        <v>1242</v>
      </c>
      <c r="G29" s="9">
        <v>1240</v>
      </c>
      <c r="H29" s="9">
        <v>1236</v>
      </c>
      <c r="I29" s="9">
        <v>1235</v>
      </c>
      <c r="J29" s="9">
        <v>1235</v>
      </c>
      <c r="K29" s="9">
        <v>1232</v>
      </c>
      <c r="L29" s="9">
        <v>1230</v>
      </c>
      <c r="M29" s="9">
        <v>1229</v>
      </c>
      <c r="N29" s="9">
        <v>1230</v>
      </c>
      <c r="O29" s="9">
        <v>1232</v>
      </c>
      <c r="P29" s="9">
        <v>1225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12" ref="E30:K30">IF(OR(E31="",E32=""),"",SUM(E31:E32))</f>
        <v>3419</v>
      </c>
      <c r="F30" s="10">
        <f t="shared" si="12"/>
        <v>3421</v>
      </c>
      <c r="G30" s="10">
        <f t="shared" si="12"/>
        <v>3412</v>
      </c>
      <c r="H30" s="10">
        <f t="shared" si="12"/>
        <v>3396</v>
      </c>
      <c r="I30" s="10">
        <f t="shared" si="12"/>
        <v>3392</v>
      </c>
      <c r="J30" s="10">
        <f t="shared" si="12"/>
        <v>3379</v>
      </c>
      <c r="K30" s="10">
        <f t="shared" si="12"/>
        <v>3378</v>
      </c>
      <c r="L30" s="10">
        <f>IF(OR(L31="",L32=""),"",SUM(L31:L32))</f>
        <v>3371</v>
      </c>
      <c r="M30" s="10">
        <f>IF(OR(M31="",M32=""),"",SUM(M31:M32))</f>
        <v>3370</v>
      </c>
      <c r="N30" s="10">
        <f>IF(OR(N31="",N32=""),"",SUM(N31:N32))</f>
        <v>3361</v>
      </c>
      <c r="O30" s="10">
        <f>IF(OR(O31="",O32=""),"",SUM(O31:O32))</f>
        <v>3358</v>
      </c>
      <c r="P30" s="10">
        <f>IF(OR(P31="",P32=""),"",SUM(P31:P32))</f>
        <v>3340</v>
      </c>
    </row>
    <row r="31" spans="2:16" ht="16.5" customHeight="1">
      <c r="B31" s="30"/>
      <c r="C31" s="32"/>
      <c r="D31" s="3" t="s">
        <v>5</v>
      </c>
      <c r="E31" s="9">
        <v>1660</v>
      </c>
      <c r="F31" s="9">
        <v>1662</v>
      </c>
      <c r="G31" s="9">
        <v>1658</v>
      </c>
      <c r="H31" s="9">
        <v>1645</v>
      </c>
      <c r="I31" s="9">
        <v>1645</v>
      </c>
      <c r="J31" s="9">
        <v>1641</v>
      </c>
      <c r="K31" s="9">
        <v>1639</v>
      </c>
      <c r="L31" s="9">
        <v>1634</v>
      </c>
      <c r="M31" s="9">
        <v>1634</v>
      </c>
      <c r="N31" s="9">
        <v>1634</v>
      </c>
      <c r="O31" s="9">
        <v>1632</v>
      </c>
      <c r="P31" s="9">
        <v>1623</v>
      </c>
    </row>
    <row r="32" spans="2:16" ht="16.5" customHeight="1">
      <c r="B32" s="31"/>
      <c r="C32" s="33"/>
      <c r="D32" s="4" t="s">
        <v>6</v>
      </c>
      <c r="E32" s="11">
        <v>1759</v>
      </c>
      <c r="F32" s="11">
        <v>1759</v>
      </c>
      <c r="G32" s="11">
        <v>1754</v>
      </c>
      <c r="H32" s="11">
        <v>1751</v>
      </c>
      <c r="I32" s="11">
        <v>1747</v>
      </c>
      <c r="J32" s="11">
        <v>1738</v>
      </c>
      <c r="K32" s="11">
        <v>1739</v>
      </c>
      <c r="L32" s="11">
        <v>1737</v>
      </c>
      <c r="M32" s="11">
        <v>1736</v>
      </c>
      <c r="N32" s="11">
        <v>1727</v>
      </c>
      <c r="O32" s="11">
        <v>1726</v>
      </c>
      <c r="P32" s="11">
        <v>1717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103</v>
      </c>
      <c r="F3" s="28" t="s">
        <v>104</v>
      </c>
      <c r="G3" s="28" t="s">
        <v>105</v>
      </c>
      <c r="H3" s="28" t="s">
        <v>106</v>
      </c>
      <c r="I3" s="28" t="s">
        <v>107</v>
      </c>
      <c r="J3" s="28" t="s">
        <v>108</v>
      </c>
      <c r="K3" s="28" t="s">
        <v>109</v>
      </c>
      <c r="L3" s="28" t="s">
        <v>110</v>
      </c>
      <c r="M3" s="28" t="s">
        <v>111</v>
      </c>
      <c r="N3" s="28" t="s">
        <v>112</v>
      </c>
      <c r="O3" s="28" t="s">
        <v>113</v>
      </c>
      <c r="P3" s="28" t="s">
        <v>114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P5">IF(OR(E9="",E13="",E17="",E21="",E25="",E29=""),"",SUM(E9,E13,E17,E21,E25,E29))</f>
        <v>13673</v>
      </c>
      <c r="F5" s="8">
        <f t="shared" si="0"/>
        <v>13680</v>
      </c>
      <c r="G5" s="8">
        <f t="shared" si="0"/>
        <v>13678</v>
      </c>
      <c r="H5" s="8">
        <f t="shared" si="0"/>
        <v>13802</v>
      </c>
      <c r="I5" s="8">
        <f t="shared" si="0"/>
        <v>13803</v>
      </c>
      <c r="J5" s="8">
        <f t="shared" si="0"/>
        <v>13801</v>
      </c>
      <c r="K5" s="8">
        <f t="shared" si="0"/>
        <v>13806</v>
      </c>
      <c r="L5" s="8">
        <f t="shared" si="0"/>
        <v>13798</v>
      </c>
      <c r="M5" s="8">
        <f t="shared" si="0"/>
        <v>13802</v>
      </c>
      <c r="N5" s="8">
        <f t="shared" si="0"/>
        <v>13795</v>
      </c>
      <c r="O5" s="8">
        <f t="shared" si="0"/>
        <v>13783</v>
      </c>
      <c r="P5" s="8">
        <f t="shared" si="0"/>
        <v>13782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K6">IF(AND(E10="",E14="",E18="",E22="",E26="",E30=""),"",SUM(E7:E8))</f>
        <v>42216</v>
      </c>
      <c r="F6" s="8">
        <f t="shared" si="1"/>
        <v>42195</v>
      </c>
      <c r="G6" s="8">
        <f t="shared" si="1"/>
        <v>42162</v>
      </c>
      <c r="H6" s="8">
        <f t="shared" si="1"/>
        <v>42332</v>
      </c>
      <c r="I6" s="8">
        <f t="shared" si="1"/>
        <v>42279</v>
      </c>
      <c r="J6" s="8">
        <f t="shared" si="1"/>
        <v>42224</v>
      </c>
      <c r="K6" s="8">
        <f t="shared" si="1"/>
        <v>42176</v>
      </c>
      <c r="L6" s="8">
        <f>IF(AND(L10="",L14="",L18="",L22="",L26="",L30=""),"",SUM(L7:L8))</f>
        <v>42135</v>
      </c>
      <c r="M6" s="8">
        <f>IF(AND(M10="",M14="",M18="",M22="",M26="",M30=""),"",SUM(M7:M8))</f>
        <v>42086</v>
      </c>
      <c r="N6" s="8">
        <f>IF(AND(N10="",N14="",N18="",N22="",N26="",N30=""),"",SUM(N7:N8))</f>
        <v>42021</v>
      </c>
      <c r="O6" s="8">
        <f>IF(AND(O10="",O14="",O18="",O22="",O26="",O30=""),"",SUM(O7:O8))</f>
        <v>41974</v>
      </c>
      <c r="P6" s="8">
        <f>IF(AND(P10="",P14="",P18="",P22="",P26="",P30=""),"",SUM(P7:P8))</f>
        <v>41898</v>
      </c>
    </row>
    <row r="7" spans="2:16" ht="16.5" customHeight="1">
      <c r="B7" s="30"/>
      <c r="C7" s="32"/>
      <c r="D7" s="3" t="s">
        <v>5</v>
      </c>
      <c r="E7" s="8">
        <f aca="true" t="shared" si="2" ref="E7:P8">IF(OR(E11="",E15="",E19="",E23="",E27="",E31=""),"",SUM(E11,E15,E19,E23,E27,E31))</f>
        <v>20291</v>
      </c>
      <c r="F7" s="8">
        <f t="shared" si="2"/>
        <v>20283</v>
      </c>
      <c r="G7" s="8">
        <f t="shared" si="2"/>
        <v>20269</v>
      </c>
      <c r="H7" s="8">
        <f t="shared" si="2"/>
        <v>20266</v>
      </c>
      <c r="I7" s="8">
        <f t="shared" si="2"/>
        <v>20238</v>
      </c>
      <c r="J7" s="8">
        <f t="shared" si="2"/>
        <v>20210</v>
      </c>
      <c r="K7" s="8">
        <f t="shared" si="2"/>
        <v>20185</v>
      </c>
      <c r="L7" s="8">
        <f t="shared" si="2"/>
        <v>20167</v>
      </c>
      <c r="M7" s="8">
        <f t="shared" si="2"/>
        <v>20144</v>
      </c>
      <c r="N7" s="8">
        <f t="shared" si="2"/>
        <v>20114</v>
      </c>
      <c r="O7" s="8">
        <f t="shared" si="2"/>
        <v>20096</v>
      </c>
      <c r="P7" s="8">
        <f t="shared" si="2"/>
        <v>20064</v>
      </c>
    </row>
    <row r="8" spans="2:16" ht="16.5" customHeight="1">
      <c r="B8" s="30"/>
      <c r="C8" s="32"/>
      <c r="D8" s="3" t="s">
        <v>6</v>
      </c>
      <c r="E8" s="8">
        <f t="shared" si="2"/>
        <v>21925</v>
      </c>
      <c r="F8" s="8">
        <f t="shared" si="2"/>
        <v>21912</v>
      </c>
      <c r="G8" s="8">
        <f t="shared" si="2"/>
        <v>21893</v>
      </c>
      <c r="H8" s="8">
        <f t="shared" si="2"/>
        <v>22066</v>
      </c>
      <c r="I8" s="8">
        <f t="shared" si="2"/>
        <v>22041</v>
      </c>
      <c r="J8" s="8">
        <f t="shared" si="2"/>
        <v>22014</v>
      </c>
      <c r="K8" s="8">
        <f t="shared" si="2"/>
        <v>21991</v>
      </c>
      <c r="L8" s="8">
        <f t="shared" si="2"/>
        <v>21968</v>
      </c>
      <c r="M8" s="8">
        <f t="shared" si="2"/>
        <v>21942</v>
      </c>
      <c r="N8" s="8">
        <f t="shared" si="2"/>
        <v>21907</v>
      </c>
      <c r="O8" s="8">
        <f t="shared" si="2"/>
        <v>21878</v>
      </c>
      <c r="P8" s="8">
        <f t="shared" si="2"/>
        <v>21834</v>
      </c>
    </row>
    <row r="9" spans="2:16" ht="16.5" customHeight="1">
      <c r="B9" s="30" t="s">
        <v>7</v>
      </c>
      <c r="C9" s="25" t="s">
        <v>2</v>
      </c>
      <c r="D9" s="25"/>
      <c r="E9" s="9">
        <v>4114</v>
      </c>
      <c r="F9" s="9">
        <v>4117</v>
      </c>
      <c r="G9" s="9">
        <v>4125</v>
      </c>
      <c r="H9" s="9">
        <v>4153</v>
      </c>
      <c r="I9" s="9">
        <v>4154</v>
      </c>
      <c r="J9" s="9">
        <v>4156</v>
      </c>
      <c r="K9" s="9">
        <v>4151</v>
      </c>
      <c r="L9" s="9">
        <v>4156</v>
      </c>
      <c r="M9" s="9">
        <v>4157</v>
      </c>
      <c r="N9" s="9">
        <v>4158</v>
      </c>
      <c r="O9" s="9">
        <v>4157</v>
      </c>
      <c r="P9" s="9">
        <v>4163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3" ref="E10:K10">IF(OR(E11="",E12=""),"",SUM(E11:E12))</f>
        <v>13520</v>
      </c>
      <c r="F10" s="10">
        <f t="shared" si="3"/>
        <v>13514</v>
      </c>
      <c r="G10" s="10">
        <f t="shared" si="3"/>
        <v>13516</v>
      </c>
      <c r="H10" s="10">
        <f t="shared" si="3"/>
        <v>13566</v>
      </c>
      <c r="I10" s="10">
        <f t="shared" si="3"/>
        <v>13547</v>
      </c>
      <c r="J10" s="10">
        <f t="shared" si="3"/>
        <v>13530</v>
      </c>
      <c r="K10" s="10">
        <f t="shared" si="3"/>
        <v>13511</v>
      </c>
      <c r="L10" s="10">
        <f>IF(OR(L11="",L12=""),"",SUM(L11:L12))</f>
        <v>13509</v>
      </c>
      <c r="M10" s="10">
        <f>IF(OR(M11="",M12=""),"",SUM(M11:M12))</f>
        <v>13500</v>
      </c>
      <c r="N10" s="10">
        <f>IF(OR(N11="",N12=""),"",SUM(N11:N12))</f>
        <v>13490</v>
      </c>
      <c r="O10" s="10">
        <f>IF(OR(O11="",O12=""),"",SUM(O11:O12))</f>
        <v>13468</v>
      </c>
      <c r="P10" s="10">
        <f>IF(OR(P11="",P12=""),"",SUM(P11:P12))</f>
        <v>13461</v>
      </c>
    </row>
    <row r="11" spans="2:16" ht="16.5" customHeight="1">
      <c r="B11" s="30"/>
      <c r="C11" s="32"/>
      <c r="D11" s="3" t="s">
        <v>5</v>
      </c>
      <c r="E11" s="9">
        <v>6535</v>
      </c>
      <c r="F11" s="9">
        <v>6531</v>
      </c>
      <c r="G11" s="9">
        <v>6529</v>
      </c>
      <c r="H11" s="9">
        <v>6535</v>
      </c>
      <c r="I11" s="9">
        <v>6517</v>
      </c>
      <c r="J11" s="9">
        <v>6505</v>
      </c>
      <c r="K11" s="9">
        <v>6498</v>
      </c>
      <c r="L11" s="9">
        <v>6501</v>
      </c>
      <c r="M11" s="9">
        <v>6497</v>
      </c>
      <c r="N11" s="9">
        <v>6492</v>
      </c>
      <c r="O11" s="9">
        <v>6480</v>
      </c>
      <c r="P11" s="9">
        <v>6473</v>
      </c>
    </row>
    <row r="12" spans="2:16" ht="16.5" customHeight="1">
      <c r="B12" s="30"/>
      <c r="C12" s="32"/>
      <c r="D12" s="3" t="s">
        <v>6</v>
      </c>
      <c r="E12" s="9">
        <v>6985</v>
      </c>
      <c r="F12" s="9">
        <v>6983</v>
      </c>
      <c r="G12" s="9">
        <v>6987</v>
      </c>
      <c r="H12" s="9">
        <v>7031</v>
      </c>
      <c r="I12" s="9">
        <v>7030</v>
      </c>
      <c r="J12" s="9">
        <v>7025</v>
      </c>
      <c r="K12" s="9">
        <v>7013</v>
      </c>
      <c r="L12" s="9">
        <v>7008</v>
      </c>
      <c r="M12" s="9">
        <v>7003</v>
      </c>
      <c r="N12" s="9">
        <v>6998</v>
      </c>
      <c r="O12" s="9">
        <v>6988</v>
      </c>
      <c r="P12" s="9">
        <v>6988</v>
      </c>
    </row>
    <row r="13" spans="2:16" ht="16.5" customHeight="1">
      <c r="B13" s="30" t="s">
        <v>8</v>
      </c>
      <c r="C13" s="25" t="s">
        <v>2</v>
      </c>
      <c r="D13" s="25"/>
      <c r="E13" s="9">
        <v>1993</v>
      </c>
      <c r="F13" s="9">
        <v>1995</v>
      </c>
      <c r="G13" s="9">
        <v>1994</v>
      </c>
      <c r="H13" s="9">
        <v>2021</v>
      </c>
      <c r="I13" s="9">
        <v>2012</v>
      </c>
      <c r="J13" s="9">
        <v>2012</v>
      </c>
      <c r="K13" s="9">
        <v>2019</v>
      </c>
      <c r="L13" s="9">
        <v>2022</v>
      </c>
      <c r="M13" s="9">
        <v>2021</v>
      </c>
      <c r="N13" s="9">
        <v>2019</v>
      </c>
      <c r="O13" s="9">
        <v>2019</v>
      </c>
      <c r="P13" s="9">
        <v>2018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4" ref="E14:K14">IF(OR(E15="",E16=""),"",SUM(E15:E16))</f>
        <v>6350</v>
      </c>
      <c r="F14" s="10">
        <f t="shared" si="4"/>
        <v>6344</v>
      </c>
      <c r="G14" s="10">
        <f t="shared" si="4"/>
        <v>6342</v>
      </c>
      <c r="H14" s="10">
        <f t="shared" si="4"/>
        <v>6372</v>
      </c>
      <c r="I14" s="10">
        <f t="shared" si="4"/>
        <v>6357</v>
      </c>
      <c r="J14" s="10">
        <f t="shared" si="4"/>
        <v>6351</v>
      </c>
      <c r="K14" s="10">
        <f t="shared" si="4"/>
        <v>6349</v>
      </c>
      <c r="L14" s="10">
        <f>IF(OR(L15="",L16=""),"",SUM(L15:L16))</f>
        <v>6346</v>
      </c>
      <c r="M14" s="10">
        <f>IF(OR(M15="",M16=""),"",SUM(M15:M16))</f>
        <v>6338</v>
      </c>
      <c r="N14" s="10">
        <f>IF(OR(N15="",N16=""),"",SUM(N15:N16))</f>
        <v>6327</v>
      </c>
      <c r="O14" s="10">
        <f>IF(OR(O15="",O16=""),"",SUM(O15:O16))</f>
        <v>6333</v>
      </c>
      <c r="P14" s="10">
        <f>IF(OR(P15="",P16=""),"",SUM(P15:P16))</f>
        <v>6323</v>
      </c>
    </row>
    <row r="15" spans="2:16" ht="16.5" customHeight="1">
      <c r="B15" s="30"/>
      <c r="C15" s="32"/>
      <c r="D15" s="3" t="s">
        <v>5</v>
      </c>
      <c r="E15" s="9">
        <v>3067</v>
      </c>
      <c r="F15" s="9">
        <v>3063</v>
      </c>
      <c r="G15" s="9">
        <v>3063</v>
      </c>
      <c r="H15" s="9">
        <v>3060</v>
      </c>
      <c r="I15" s="9">
        <v>3055</v>
      </c>
      <c r="J15" s="9">
        <v>3056</v>
      </c>
      <c r="K15" s="9">
        <v>3057</v>
      </c>
      <c r="L15" s="9">
        <v>3052</v>
      </c>
      <c r="M15" s="9">
        <v>3045</v>
      </c>
      <c r="N15" s="9">
        <v>3041</v>
      </c>
      <c r="O15" s="9">
        <v>3046</v>
      </c>
      <c r="P15" s="9">
        <v>3041</v>
      </c>
    </row>
    <row r="16" spans="2:16" ht="16.5" customHeight="1">
      <c r="B16" s="30"/>
      <c r="C16" s="32"/>
      <c r="D16" s="3" t="s">
        <v>6</v>
      </c>
      <c r="E16" s="9">
        <v>3283</v>
      </c>
      <c r="F16" s="9">
        <v>3281</v>
      </c>
      <c r="G16" s="9">
        <v>3279</v>
      </c>
      <c r="H16" s="9">
        <v>3312</v>
      </c>
      <c r="I16" s="9">
        <v>3302</v>
      </c>
      <c r="J16" s="9">
        <v>3295</v>
      </c>
      <c r="K16" s="9">
        <v>3292</v>
      </c>
      <c r="L16" s="9">
        <v>3294</v>
      </c>
      <c r="M16" s="9">
        <v>3293</v>
      </c>
      <c r="N16" s="9">
        <v>3286</v>
      </c>
      <c r="O16" s="9">
        <v>3287</v>
      </c>
      <c r="P16" s="9">
        <v>3282</v>
      </c>
    </row>
    <row r="17" spans="2:16" ht="16.5" customHeight="1">
      <c r="B17" s="30" t="s">
        <v>9</v>
      </c>
      <c r="C17" s="25" t="s">
        <v>2</v>
      </c>
      <c r="D17" s="25"/>
      <c r="E17" s="9">
        <v>3122</v>
      </c>
      <c r="F17" s="9">
        <v>3130</v>
      </c>
      <c r="G17" s="9">
        <v>3126</v>
      </c>
      <c r="H17" s="9">
        <v>3132</v>
      </c>
      <c r="I17" s="9">
        <v>3133</v>
      </c>
      <c r="J17" s="9">
        <v>3133</v>
      </c>
      <c r="K17" s="9">
        <v>3138</v>
      </c>
      <c r="L17" s="9">
        <v>3131</v>
      </c>
      <c r="M17" s="9">
        <v>3129</v>
      </c>
      <c r="N17" s="9">
        <v>3128</v>
      </c>
      <c r="O17" s="9">
        <v>3126</v>
      </c>
      <c r="P17" s="9">
        <v>3125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5" ref="E18:K18">IF(OR(E19="",E20=""),"",SUM(E19:E20))</f>
        <v>9239</v>
      </c>
      <c r="F18" s="10">
        <f t="shared" si="5"/>
        <v>9246</v>
      </c>
      <c r="G18" s="10">
        <f t="shared" si="5"/>
        <v>9235</v>
      </c>
      <c r="H18" s="10">
        <f t="shared" si="5"/>
        <v>9254</v>
      </c>
      <c r="I18" s="10">
        <f t="shared" si="5"/>
        <v>9240</v>
      </c>
      <c r="J18" s="10">
        <f t="shared" si="5"/>
        <v>9232</v>
      </c>
      <c r="K18" s="10">
        <f t="shared" si="5"/>
        <v>9235</v>
      </c>
      <c r="L18" s="10">
        <f>IF(OR(L19="",L20=""),"",SUM(L19:L20))</f>
        <v>9236</v>
      </c>
      <c r="M18" s="10">
        <f>IF(OR(M19="",M20=""),"",SUM(M19:M20))</f>
        <v>9217</v>
      </c>
      <c r="N18" s="10">
        <f>IF(OR(N19="",N20=""),"",SUM(N19:N20))</f>
        <v>9203</v>
      </c>
      <c r="O18" s="10">
        <f>IF(OR(O19="",O20=""),"",SUM(O19:O20))</f>
        <v>9195</v>
      </c>
      <c r="P18" s="10">
        <f>IF(OR(P19="",P20=""),"",SUM(P19:P20))</f>
        <v>9184</v>
      </c>
    </row>
    <row r="19" spans="2:16" ht="16.5" customHeight="1">
      <c r="B19" s="30"/>
      <c r="C19" s="32"/>
      <c r="D19" s="3" t="s">
        <v>5</v>
      </c>
      <c r="E19" s="9">
        <v>4397</v>
      </c>
      <c r="F19" s="9">
        <v>4407</v>
      </c>
      <c r="G19" s="9">
        <v>4401</v>
      </c>
      <c r="H19" s="9">
        <v>4395</v>
      </c>
      <c r="I19" s="9">
        <v>4386</v>
      </c>
      <c r="J19" s="9">
        <v>4380</v>
      </c>
      <c r="K19" s="9">
        <v>4377</v>
      </c>
      <c r="L19" s="9">
        <v>4380</v>
      </c>
      <c r="M19" s="9">
        <v>4376</v>
      </c>
      <c r="N19" s="9">
        <v>4367</v>
      </c>
      <c r="O19" s="9">
        <v>4362</v>
      </c>
      <c r="P19" s="9">
        <v>4363</v>
      </c>
    </row>
    <row r="20" spans="2:16" ht="16.5" customHeight="1">
      <c r="B20" s="30"/>
      <c r="C20" s="32"/>
      <c r="D20" s="3" t="s">
        <v>6</v>
      </c>
      <c r="E20" s="9">
        <v>4842</v>
      </c>
      <c r="F20" s="9">
        <v>4839</v>
      </c>
      <c r="G20" s="9">
        <v>4834</v>
      </c>
      <c r="H20" s="9">
        <v>4859</v>
      </c>
      <c r="I20" s="9">
        <v>4854</v>
      </c>
      <c r="J20" s="9">
        <v>4852</v>
      </c>
      <c r="K20" s="9">
        <v>4858</v>
      </c>
      <c r="L20" s="9">
        <v>4856</v>
      </c>
      <c r="M20" s="9">
        <v>4841</v>
      </c>
      <c r="N20" s="9">
        <v>4836</v>
      </c>
      <c r="O20" s="9">
        <v>4833</v>
      </c>
      <c r="P20" s="9">
        <v>4821</v>
      </c>
    </row>
    <row r="21" spans="2:16" ht="16.5" customHeight="1">
      <c r="B21" s="30" t="s">
        <v>10</v>
      </c>
      <c r="C21" s="25" t="s">
        <v>2</v>
      </c>
      <c r="D21" s="25"/>
      <c r="E21" s="9">
        <v>2539</v>
      </c>
      <c r="F21" s="9">
        <v>2539</v>
      </c>
      <c r="G21" s="9">
        <v>2538</v>
      </c>
      <c r="H21" s="9">
        <v>2581</v>
      </c>
      <c r="I21" s="9">
        <v>2586</v>
      </c>
      <c r="J21" s="9">
        <v>2586</v>
      </c>
      <c r="K21" s="9">
        <v>2582</v>
      </c>
      <c r="L21" s="9">
        <v>2579</v>
      </c>
      <c r="M21" s="9">
        <v>2583</v>
      </c>
      <c r="N21" s="9">
        <v>2584</v>
      </c>
      <c r="O21" s="9">
        <v>2581</v>
      </c>
      <c r="P21" s="9">
        <v>2572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6" ref="E22:K22">IF(OR(E23="",E24=""),"",SUM(E23:E24))</f>
        <v>7739</v>
      </c>
      <c r="F22" s="10">
        <f t="shared" si="6"/>
        <v>7732</v>
      </c>
      <c r="G22" s="10">
        <f t="shared" si="6"/>
        <v>7723</v>
      </c>
      <c r="H22" s="10">
        <f t="shared" si="6"/>
        <v>7760</v>
      </c>
      <c r="I22" s="10">
        <f t="shared" si="6"/>
        <v>7761</v>
      </c>
      <c r="J22" s="10">
        <f t="shared" si="6"/>
        <v>7750</v>
      </c>
      <c r="K22" s="10">
        <f t="shared" si="6"/>
        <v>7730</v>
      </c>
      <c r="L22" s="10">
        <f>IF(OR(L23="",L24=""),"",SUM(L23:L24))</f>
        <v>7719</v>
      </c>
      <c r="M22" s="10">
        <f>IF(OR(M23="",M24=""),"",SUM(M23:M24))</f>
        <v>7721</v>
      </c>
      <c r="N22" s="10">
        <f>IF(OR(N23="",N24=""),"",SUM(N23:N24))</f>
        <v>7708</v>
      </c>
      <c r="O22" s="10">
        <f>IF(OR(O23="",O24=""),"",SUM(O23:O24))</f>
        <v>7701</v>
      </c>
      <c r="P22" s="10">
        <f>IF(OR(P23="",P24=""),"",SUM(P23:P24))</f>
        <v>7667</v>
      </c>
    </row>
    <row r="23" spans="2:16" ht="16.5" customHeight="1">
      <c r="B23" s="30"/>
      <c r="C23" s="32"/>
      <c r="D23" s="3" t="s">
        <v>5</v>
      </c>
      <c r="E23" s="9">
        <v>3711</v>
      </c>
      <c r="F23" s="9">
        <v>3704</v>
      </c>
      <c r="G23" s="9">
        <v>3705</v>
      </c>
      <c r="H23" s="9">
        <v>3699</v>
      </c>
      <c r="I23" s="9">
        <v>3702</v>
      </c>
      <c r="J23" s="9">
        <v>3697</v>
      </c>
      <c r="K23" s="9">
        <v>3687</v>
      </c>
      <c r="L23" s="9">
        <v>3681</v>
      </c>
      <c r="M23" s="9">
        <v>3684</v>
      </c>
      <c r="N23" s="9">
        <v>3683</v>
      </c>
      <c r="O23" s="9">
        <v>3683</v>
      </c>
      <c r="P23" s="9">
        <v>3662</v>
      </c>
    </row>
    <row r="24" spans="2:16" ht="16.5" customHeight="1">
      <c r="B24" s="30"/>
      <c r="C24" s="32"/>
      <c r="D24" s="3" t="s">
        <v>6</v>
      </c>
      <c r="E24" s="9">
        <v>4028</v>
      </c>
      <c r="F24" s="9">
        <v>4028</v>
      </c>
      <c r="G24" s="9">
        <v>4018</v>
      </c>
      <c r="H24" s="9">
        <v>4061</v>
      </c>
      <c r="I24" s="9">
        <v>4059</v>
      </c>
      <c r="J24" s="9">
        <v>4053</v>
      </c>
      <c r="K24" s="9">
        <v>4043</v>
      </c>
      <c r="L24" s="9">
        <v>4038</v>
      </c>
      <c r="M24" s="9">
        <v>4037</v>
      </c>
      <c r="N24" s="9">
        <v>4025</v>
      </c>
      <c r="O24" s="9">
        <v>4018</v>
      </c>
      <c r="P24" s="9">
        <v>4005</v>
      </c>
    </row>
    <row r="25" spans="2:16" ht="16.5" customHeight="1">
      <c r="B25" s="30" t="s">
        <v>11</v>
      </c>
      <c r="C25" s="25" t="s">
        <v>2</v>
      </c>
      <c r="D25" s="25"/>
      <c r="E25" s="9">
        <v>683</v>
      </c>
      <c r="F25" s="9">
        <v>679</v>
      </c>
      <c r="G25" s="9">
        <v>679</v>
      </c>
      <c r="H25" s="9">
        <v>679</v>
      </c>
      <c r="I25" s="9">
        <v>678</v>
      </c>
      <c r="J25" s="9">
        <v>676</v>
      </c>
      <c r="K25" s="9">
        <v>677</v>
      </c>
      <c r="L25" s="9">
        <v>674</v>
      </c>
      <c r="M25" s="9">
        <v>676</v>
      </c>
      <c r="N25" s="9">
        <v>673</v>
      </c>
      <c r="O25" s="9">
        <v>672</v>
      </c>
      <c r="P25" s="9">
        <v>672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7" ref="E26:K26">IF(OR(E27="",E28=""),"",SUM(E27:E28))</f>
        <v>2039</v>
      </c>
      <c r="F26" s="10">
        <f t="shared" si="7"/>
        <v>2035</v>
      </c>
      <c r="G26" s="10">
        <f t="shared" si="7"/>
        <v>2033</v>
      </c>
      <c r="H26" s="10">
        <f t="shared" si="7"/>
        <v>2042</v>
      </c>
      <c r="I26" s="10">
        <f t="shared" si="7"/>
        <v>2032</v>
      </c>
      <c r="J26" s="10">
        <f t="shared" si="7"/>
        <v>2028</v>
      </c>
      <c r="K26" s="10">
        <f t="shared" si="7"/>
        <v>2029</v>
      </c>
      <c r="L26" s="10">
        <f>IF(OR(L27="",L28=""),"",SUM(L27:L28))</f>
        <v>2020</v>
      </c>
      <c r="M26" s="10">
        <f>IF(OR(M27="",M28=""),"",SUM(M27:M28))</f>
        <v>2022</v>
      </c>
      <c r="N26" s="10">
        <f>IF(OR(N27="",N28=""),"",SUM(N27:N28))</f>
        <v>2016</v>
      </c>
      <c r="O26" s="10">
        <f>IF(OR(O27="",O28=""),"",SUM(O27:O28))</f>
        <v>2009</v>
      </c>
      <c r="P26" s="10">
        <f>IF(OR(P27="",P28=""),"",SUM(P27:P28))</f>
        <v>1991</v>
      </c>
    </row>
    <row r="27" spans="2:16" ht="16.5" customHeight="1">
      <c r="B27" s="30"/>
      <c r="C27" s="32"/>
      <c r="D27" s="3" t="s">
        <v>5</v>
      </c>
      <c r="E27" s="9">
        <v>963</v>
      </c>
      <c r="F27" s="9">
        <v>964</v>
      </c>
      <c r="G27" s="9">
        <v>961</v>
      </c>
      <c r="H27" s="9">
        <v>969</v>
      </c>
      <c r="I27" s="9">
        <v>964</v>
      </c>
      <c r="J27" s="9">
        <v>961</v>
      </c>
      <c r="K27" s="9">
        <v>961</v>
      </c>
      <c r="L27" s="9">
        <v>958</v>
      </c>
      <c r="M27" s="9">
        <v>957</v>
      </c>
      <c r="N27" s="9">
        <v>952</v>
      </c>
      <c r="O27" s="9">
        <v>950</v>
      </c>
      <c r="P27" s="9">
        <v>946</v>
      </c>
    </row>
    <row r="28" spans="2:16" ht="16.5" customHeight="1">
      <c r="B28" s="30"/>
      <c r="C28" s="32"/>
      <c r="D28" s="3" t="s">
        <v>6</v>
      </c>
      <c r="E28" s="9">
        <v>1076</v>
      </c>
      <c r="F28" s="9">
        <v>1071</v>
      </c>
      <c r="G28" s="9">
        <v>1072</v>
      </c>
      <c r="H28" s="9">
        <v>1073</v>
      </c>
      <c r="I28" s="9">
        <v>1068</v>
      </c>
      <c r="J28" s="9">
        <v>1067</v>
      </c>
      <c r="K28" s="9">
        <v>1068</v>
      </c>
      <c r="L28" s="9">
        <v>1062</v>
      </c>
      <c r="M28" s="9">
        <v>1065</v>
      </c>
      <c r="N28" s="9">
        <v>1064</v>
      </c>
      <c r="O28" s="9">
        <v>1059</v>
      </c>
      <c r="P28" s="9">
        <v>1045</v>
      </c>
    </row>
    <row r="29" spans="2:16" ht="16.5" customHeight="1">
      <c r="B29" s="30" t="s">
        <v>12</v>
      </c>
      <c r="C29" s="25" t="s">
        <v>2</v>
      </c>
      <c r="D29" s="25"/>
      <c r="E29" s="9">
        <v>1222</v>
      </c>
      <c r="F29" s="9">
        <v>1220</v>
      </c>
      <c r="G29" s="9">
        <v>1216</v>
      </c>
      <c r="H29" s="9">
        <v>1236</v>
      </c>
      <c r="I29" s="9">
        <v>1240</v>
      </c>
      <c r="J29" s="9">
        <v>1238</v>
      </c>
      <c r="K29" s="9">
        <v>1239</v>
      </c>
      <c r="L29" s="9">
        <v>1236</v>
      </c>
      <c r="M29" s="9">
        <v>1236</v>
      </c>
      <c r="N29" s="9">
        <v>1233</v>
      </c>
      <c r="O29" s="9">
        <v>1228</v>
      </c>
      <c r="P29" s="9">
        <v>1232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8" ref="E30:K30">IF(OR(E31="",E32=""),"",SUM(E31:E32))</f>
        <v>3329</v>
      </c>
      <c r="F30" s="10">
        <f t="shared" si="8"/>
        <v>3324</v>
      </c>
      <c r="G30" s="10">
        <f t="shared" si="8"/>
        <v>3313</v>
      </c>
      <c r="H30" s="10">
        <f t="shared" si="8"/>
        <v>3338</v>
      </c>
      <c r="I30" s="10">
        <f t="shared" si="8"/>
        <v>3342</v>
      </c>
      <c r="J30" s="10">
        <f t="shared" si="8"/>
        <v>3333</v>
      </c>
      <c r="K30" s="10">
        <f t="shared" si="8"/>
        <v>3322</v>
      </c>
      <c r="L30" s="10">
        <f>IF(OR(L31="",L32=""),"",SUM(L31:L32))</f>
        <v>3305</v>
      </c>
      <c r="M30" s="10">
        <f>IF(OR(M31="",M32=""),"",SUM(M31:M32))</f>
        <v>3288</v>
      </c>
      <c r="N30" s="10">
        <f>IF(OR(N31="",N32=""),"",SUM(N31:N32))</f>
        <v>3277</v>
      </c>
      <c r="O30" s="10">
        <f>IF(OR(O31="",O32=""),"",SUM(O31:O32))</f>
        <v>3268</v>
      </c>
      <c r="P30" s="10">
        <f>IF(OR(P31="",P32=""),"",SUM(P31:P32))</f>
        <v>3272</v>
      </c>
    </row>
    <row r="31" spans="2:16" ht="16.5" customHeight="1">
      <c r="B31" s="30"/>
      <c r="C31" s="32"/>
      <c r="D31" s="3" t="s">
        <v>5</v>
      </c>
      <c r="E31" s="9">
        <v>1618</v>
      </c>
      <c r="F31" s="9">
        <v>1614</v>
      </c>
      <c r="G31" s="9">
        <v>1610</v>
      </c>
      <c r="H31" s="9">
        <v>1608</v>
      </c>
      <c r="I31" s="9">
        <v>1614</v>
      </c>
      <c r="J31" s="9">
        <v>1611</v>
      </c>
      <c r="K31" s="9">
        <v>1605</v>
      </c>
      <c r="L31" s="9">
        <v>1595</v>
      </c>
      <c r="M31" s="9">
        <v>1585</v>
      </c>
      <c r="N31" s="9">
        <v>1579</v>
      </c>
      <c r="O31" s="9">
        <v>1575</v>
      </c>
      <c r="P31" s="9">
        <v>1579</v>
      </c>
    </row>
    <row r="32" spans="2:16" ht="16.5" customHeight="1">
      <c r="B32" s="31"/>
      <c r="C32" s="33"/>
      <c r="D32" s="4" t="s">
        <v>6</v>
      </c>
      <c r="E32" s="11">
        <v>1711</v>
      </c>
      <c r="F32" s="11">
        <v>1710</v>
      </c>
      <c r="G32" s="11">
        <v>1703</v>
      </c>
      <c r="H32" s="11">
        <v>1730</v>
      </c>
      <c r="I32" s="11">
        <v>1728</v>
      </c>
      <c r="J32" s="11">
        <v>1722</v>
      </c>
      <c r="K32" s="11">
        <v>1717</v>
      </c>
      <c r="L32" s="11">
        <v>1710</v>
      </c>
      <c r="M32" s="11">
        <v>1703</v>
      </c>
      <c r="N32" s="11">
        <v>1698</v>
      </c>
      <c r="O32" s="11">
        <v>1693</v>
      </c>
      <c r="P32" s="11">
        <v>1693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2024-04-08T01:43:06Z</dcterms:modified>
  <cp:category/>
  <cp:version/>
  <cp:contentType/>
  <cp:contentStatus/>
</cp:coreProperties>
</file>