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40" windowHeight="8100" activeTab="0"/>
  </bookViews>
  <sheets>
    <sheet name="納付書" sheetId="1" r:id="rId1"/>
  </sheets>
  <definedNames>
    <definedName name="_xlnm.Print_Area" localSheetId="0">'納付書'!$V$6:$BW$45</definedName>
    <definedName name="入力">'納付書'!$Q:$Q,'納付書'!$D:$D</definedName>
  </definedNames>
  <calcPr fullCalcOnLoad="1"/>
</workbook>
</file>

<file path=xl/comments1.xml><?xml version="1.0" encoding="utf-8"?>
<comments xmlns="http://schemas.openxmlformats.org/spreadsheetml/2006/main">
  <authors>
    <author>小平市</author>
    <author>雲南市</author>
  </authors>
  <commentList>
    <comment ref="E22" authorId="0">
      <text>
        <r>
          <rPr>
            <sz val="9"/>
            <rFont val="ＭＳ Ｐゴシック"/>
            <family val="3"/>
          </rPr>
          <t>申告区分を選択してください</t>
        </r>
      </text>
    </comment>
    <comment ref="O22" authorId="1">
      <text>
        <r>
          <rPr>
            <sz val="9"/>
            <rFont val="ＭＳ Ｐゴシック"/>
            <family val="3"/>
          </rPr>
          <t>解散確定
清算確定
清算予納から選んでください</t>
        </r>
      </text>
    </comment>
  </commentList>
</comments>
</file>

<file path=xl/sharedStrings.xml><?xml version="1.0" encoding="utf-8"?>
<sst xmlns="http://schemas.openxmlformats.org/spreadsheetml/2006/main" count="178" uniqueCount="88">
  <si>
    <t>市町村コード</t>
  </si>
  <si>
    <t>円</t>
  </si>
  <si>
    <t>納期限</t>
  </si>
  <si>
    <t>申　　告　　区　　分</t>
  </si>
  <si>
    <t>その他</t>
  </si>
  <si>
    <t>01</t>
  </si>
  <si>
    <t>02</t>
  </si>
  <si>
    <t>03</t>
  </si>
  <si>
    <t>04</t>
  </si>
  <si>
    <t>05</t>
  </si>
  <si>
    <t>上記のとおり納付します｡</t>
  </si>
  <si>
    <t>※　　処　　理　　事　　項</t>
  </si>
  <si>
    <t>口　　座　　番　　号</t>
  </si>
  <si>
    <t>百</t>
  </si>
  <si>
    <t>十</t>
  </si>
  <si>
    <t>億</t>
  </si>
  <si>
    <t>千</t>
  </si>
  <si>
    <t>万</t>
  </si>
  <si>
    <t>上記のとおり通知します｡</t>
  </si>
  <si>
    <t>（金融機関保管)</t>
  </si>
  <si>
    <t>上記のとおり領収しました｡</t>
  </si>
  <si>
    <t>（納税者保管）</t>
  </si>
  <si>
    <t>法人税割額</t>
  </si>
  <si>
    <t>督促手数料</t>
  </si>
  <si>
    <t>領収日付印</t>
  </si>
  <si>
    <t>日 計</t>
  </si>
  <si>
    <t>※　　処　　理　　事　　項</t>
  </si>
  <si>
    <t>から</t>
  </si>
  <si>
    <t>まで</t>
  </si>
  <si>
    <t>口</t>
  </si>
  <si>
    <t>円</t>
  </si>
  <si>
    <t>01410-0-960026</t>
  </si>
  <si>
    <t>雲南市会計管理者</t>
  </si>
  <si>
    <r>
      <t>法人市民税領収証書</t>
    </r>
    <r>
      <rPr>
        <sz val="11"/>
        <rFont val="ＭＳ 明朝"/>
        <family val="1"/>
      </rPr>
      <t>公</t>
    </r>
  </si>
  <si>
    <t>島根県</t>
  </si>
  <si>
    <t>雲南市</t>
  </si>
  <si>
    <r>
      <t>法人市民税納付書</t>
    </r>
    <r>
      <rPr>
        <sz val="11"/>
        <rFont val="ＭＳ 明朝"/>
        <family val="1"/>
      </rPr>
      <t>公</t>
    </r>
  </si>
  <si>
    <r>
      <t>法人市民税領収済通知書</t>
    </r>
    <r>
      <rPr>
        <sz val="11"/>
        <rFont val="ＭＳ 明朝"/>
        <family val="1"/>
      </rPr>
      <t>公</t>
    </r>
  </si>
  <si>
    <t>中間</t>
  </si>
  <si>
    <t>予定</t>
  </si>
  <si>
    <t>確定</t>
  </si>
  <si>
    <t>修正</t>
  </si>
  <si>
    <t>更正</t>
  </si>
  <si>
    <t>決定</t>
  </si>
  <si>
    <t>見込</t>
  </si>
  <si>
    <t>所在地及び法人名</t>
  </si>
  <si>
    <t>管 理 番 号</t>
  </si>
  <si>
    <t>年 度</t>
  </si>
  <si>
    <t>（キリトリ✂）</t>
  </si>
  <si>
    <t>加     入     者</t>
  </si>
  <si>
    <t xml:space="preserve"> の法人税割については特定信託の名称を併記）</t>
  </si>
  <si>
    <t>事業所所在地</t>
  </si>
  <si>
    <t>法人名</t>
  </si>
  <si>
    <t>会計年度</t>
  </si>
  <si>
    <t>処理事項</t>
  </si>
  <si>
    <t>管理番号</t>
  </si>
  <si>
    <t>申告区分</t>
  </si>
  <si>
    <t>※納付される日が属する年度を和暦で入力してください。</t>
  </si>
  <si>
    <t>※雲南市から送付された申告書の右上の数字を入力してください。</t>
  </si>
  <si>
    <t>事業年度若しくは連結事業年度又は計算期間</t>
  </si>
  <si>
    <t>年</t>
  </si>
  <si>
    <t>月</t>
  </si>
  <si>
    <t>日</t>
  </si>
  <si>
    <t>日から</t>
  </si>
  <si>
    <t>日まで</t>
  </si>
  <si>
    <t>法人税割額</t>
  </si>
  <si>
    <t>計</t>
  </si>
  <si>
    <t>延　滞　金</t>
  </si>
  <si>
    <r>
      <t>均</t>
    </r>
    <r>
      <rPr>
        <sz val="6"/>
        <color indexed="8"/>
        <rFont val="ＭＳ Ｐゴシック"/>
        <family val="3"/>
      </rPr>
      <t>　</t>
    </r>
    <r>
      <rPr>
        <sz val="10"/>
        <color indexed="8"/>
        <rFont val="ＭＳ Ｐゴシック"/>
        <family val="3"/>
      </rPr>
      <t>等　割　額</t>
    </r>
  </si>
  <si>
    <r>
      <rPr>
        <sz val="26"/>
        <color indexed="9"/>
        <rFont val="HGS創英角ｺﾞｼｯｸUB"/>
        <family val="3"/>
      </rPr>
      <t>■</t>
    </r>
    <r>
      <rPr>
        <sz val="16"/>
        <color indexed="29"/>
        <rFont val="HGS創英角ｺﾞｼｯｸUB"/>
        <family val="3"/>
      </rPr>
      <t>の中を入力してください。</t>
    </r>
  </si>
  <si>
    <t>01410-0-960026</t>
  </si>
  <si>
    <t>から</t>
  </si>
  <si>
    <t xml:space="preserve">指定金融
機 関 名
</t>
  </si>
  <si>
    <r>
      <t>均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等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割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額</t>
    </r>
  </si>
  <si>
    <t>延  滞  金</t>
  </si>
  <si>
    <t>合  計  額</t>
  </si>
  <si>
    <t>（各特定信託の各計算期間の法人税額を課税標準とする市民税</t>
  </si>
  <si>
    <t>事業年度又は計算期間</t>
  </si>
  <si>
    <t xml:space="preserve"> ◎この納付書は、3枚1組となっています。</t>
  </si>
  <si>
    <t>（雲南市保管）</t>
  </si>
  <si>
    <t>予定（みなす）</t>
  </si>
  <si>
    <t>解散確定</t>
  </si>
  <si>
    <t>清算確定</t>
  </si>
  <si>
    <t>清算予納</t>
  </si>
  <si>
    <t>申告区分が「その他」の場合入力</t>
  </si>
  <si>
    <t>納　付　額</t>
  </si>
  <si>
    <t>山陰合同銀行
雲南支店</t>
  </si>
  <si>
    <t>令和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</si>
</sst>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&quot;¥&quot;#,##0;[Red]&quot;¥&quot;#,##0"/>
    <numFmt numFmtId="182" formatCode="[$-411]ggge&quot;年&quot;m&quot;月&quot;d&quot;日&quot;;@"/>
    <numFmt numFmtId="183" formatCode="#,##0_ "/>
    <numFmt numFmtId="184" formatCode="[$-411]ge\.m\.d;@"/>
    <numFmt numFmtId="185" formatCode="0_);[Red]\(0\)"/>
    <numFmt numFmtId="186" formatCode="0;\-0;;@"/>
    <numFmt numFmtId="187" formatCode="&quot;¥&quot;#,##0_);[Red]\(&quot;¥&quot;#,##0\)"/>
    <numFmt numFmtId="188" formatCode="@\ &quot;様&quot;"/>
    <numFmt numFmtId="189" formatCode="@\ &quot;　様&quot;"/>
    <numFmt numFmtId="190" formatCode="#,###"/>
    <numFmt numFmtId="191" formatCode="#"/>
    <numFmt numFmtId="192" formatCode="00.00.00"/>
    <numFmt numFmtId="193" formatCode="#,##0;[Red]#,##0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.5"/>
      <name val="Century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4.5"/>
      <name val="ＭＳ 明朝"/>
      <family val="1"/>
    </font>
    <font>
      <sz val="4.5"/>
      <name val="ＭＳ Ｐゴシック"/>
      <family val="3"/>
    </font>
    <font>
      <sz val="5.5"/>
      <name val="ＭＳ 明朝"/>
      <family val="1"/>
    </font>
    <font>
      <sz val="5.5"/>
      <name val="ＭＳ Ｐゴシック"/>
      <family val="3"/>
    </font>
    <font>
      <b/>
      <sz val="14"/>
      <name val="ＭＳ 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16"/>
      <color indexed="29"/>
      <name val="HGS創英角ｺﾞｼｯｸUB"/>
      <family val="3"/>
    </font>
    <font>
      <sz val="26"/>
      <color indexed="9"/>
      <name val="HGS創英角ｺﾞｼｯｸUB"/>
      <family val="3"/>
    </font>
    <font>
      <sz val="14"/>
      <name val="HGS創英角ﾎﾟｯﾌﾟ体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20"/>
      <name val="ＭＳ Ｐゴシック"/>
      <family val="3"/>
    </font>
    <font>
      <sz val="16"/>
      <color indexed="13"/>
      <name val="HGS創英角ｺﾞｼｯｸUB"/>
      <family val="3"/>
    </font>
    <font>
      <sz val="12"/>
      <color indexed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4"/>
      <name val="Calibri"/>
      <family val="3"/>
    </font>
    <font>
      <sz val="12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-0.24985000491142273"/>
        <bgColor indexed="64"/>
      </patternFill>
    </fill>
    <fill>
      <patternFill patternType="solid">
        <fgColor theme="1" tint="0.49985998868942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31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30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1" xfId="0" applyFill="1" applyBorder="1" applyAlignment="1" applyProtection="1">
      <alignment vertical="center"/>
      <protection hidden="1"/>
    </xf>
    <xf numFmtId="0" fontId="32" fillId="33" borderId="0" xfId="0" applyFont="1" applyFill="1" applyAlignment="1" applyProtection="1">
      <alignment horizontal="center" vertical="center"/>
      <protection hidden="1"/>
    </xf>
    <xf numFmtId="0" fontId="10" fillId="0" borderId="12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3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/>
      <protection hidden="1"/>
    </xf>
    <xf numFmtId="0" fontId="10" fillId="0" borderId="11" xfId="0" applyFont="1" applyFill="1" applyBorder="1" applyAlignment="1" applyProtection="1">
      <alignment vertical="center"/>
      <protection hidden="1"/>
    </xf>
    <xf numFmtId="0" fontId="16" fillId="0" borderId="15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0" fillId="0" borderId="16" xfId="0" applyFont="1" applyFill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 vertical="center"/>
      <protection hidden="1"/>
    </xf>
    <xf numFmtId="0" fontId="12" fillId="0" borderId="15" xfId="0" applyFont="1" applyFill="1" applyBorder="1" applyAlignment="1" applyProtection="1">
      <alignment vertical="center" wrapText="1"/>
      <protection hidden="1"/>
    </xf>
    <xf numFmtId="0" fontId="12" fillId="0" borderId="12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7" fillId="0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vertical="center"/>
      <protection hidden="1"/>
    </xf>
    <xf numFmtId="0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22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NumberFormat="1" applyFont="1" applyFill="1" applyBorder="1" applyAlignment="1" applyProtection="1">
      <alignment horizontal="center" vertical="center"/>
      <protection hidden="1"/>
    </xf>
    <xf numFmtId="0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21" fillId="0" borderId="13" xfId="0" applyNumberFormat="1" applyFont="1" applyFill="1" applyBorder="1" applyAlignment="1" applyProtection="1">
      <alignment horizontal="center" vertical="center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49" fontId="21" fillId="0" borderId="22" xfId="0" applyNumberFormat="1" applyFont="1" applyFill="1" applyBorder="1" applyAlignment="1" applyProtection="1">
      <alignment horizontal="center" vertical="center"/>
      <protection hidden="1"/>
    </xf>
    <xf numFmtId="49" fontId="21" fillId="0" borderId="23" xfId="0" applyNumberFormat="1" applyFont="1" applyBorder="1" applyAlignment="1" applyProtection="1">
      <alignment horizontal="center" vertical="center"/>
      <protection hidden="1"/>
    </xf>
    <xf numFmtId="49" fontId="21" fillId="0" borderId="24" xfId="0" applyNumberFormat="1" applyFont="1" applyBorder="1" applyAlignment="1" applyProtection="1">
      <alignment horizontal="center" vertical="center"/>
      <protection hidden="1"/>
    </xf>
    <xf numFmtId="49" fontId="21" fillId="0" borderId="13" xfId="0" applyNumberFormat="1" applyFont="1" applyBorder="1" applyAlignment="1" applyProtection="1">
      <alignment horizontal="center" vertical="center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30" fillId="35" borderId="0" xfId="0" applyNumberFormat="1" applyFont="1" applyFill="1" applyBorder="1" applyAlignment="1" applyProtection="1">
      <alignment vertical="center"/>
      <protection hidden="1"/>
    </xf>
    <xf numFmtId="49" fontId="13" fillId="0" borderId="25" xfId="0" applyNumberFormat="1" applyFont="1" applyFill="1" applyBorder="1" applyAlignment="1" applyProtection="1">
      <alignment horizontal="center" vertical="center"/>
      <protection hidden="1"/>
    </xf>
    <xf numFmtId="49" fontId="30" fillId="35" borderId="0" xfId="0" applyNumberFormat="1" applyFont="1" applyFill="1" applyBorder="1" applyAlignment="1" applyProtection="1">
      <alignment vertical="center"/>
      <protection hidden="1"/>
    </xf>
    <xf numFmtId="49" fontId="13" fillId="0" borderId="26" xfId="0" applyNumberFormat="1" applyFont="1" applyFill="1" applyBorder="1" applyAlignment="1" applyProtection="1">
      <alignment horizontal="center" vertical="center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27" xfId="0" applyNumberFormat="1" applyFont="1" applyFill="1" applyBorder="1" applyAlignment="1" applyProtection="1">
      <alignment horizontal="center" vertical="center"/>
      <protection hidden="1"/>
    </xf>
    <xf numFmtId="0" fontId="21" fillId="0" borderId="28" xfId="0" applyNumberFormat="1" applyFont="1" applyFill="1" applyBorder="1" applyAlignment="1" applyProtection="1">
      <alignment horizontal="center" vertical="center"/>
      <protection hidden="1"/>
    </xf>
    <xf numFmtId="0" fontId="21" fillId="0" borderId="16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49" fontId="21" fillId="0" borderId="27" xfId="0" applyNumberFormat="1" applyFont="1" applyFill="1" applyBorder="1" applyAlignment="1" applyProtection="1">
      <alignment horizontal="center" vertical="center"/>
      <protection hidden="1"/>
    </xf>
    <xf numFmtId="49" fontId="21" fillId="0" borderId="28" xfId="0" applyNumberFormat="1" applyFont="1" applyBorder="1" applyAlignment="1" applyProtection="1">
      <alignment horizontal="center" vertical="center"/>
      <protection hidden="1"/>
    </xf>
    <xf numFmtId="49" fontId="21" fillId="0" borderId="16" xfId="0" applyNumberFormat="1" applyFont="1" applyBorder="1" applyAlignment="1" applyProtection="1">
      <alignment horizontal="center" vertical="center"/>
      <protection hidden="1"/>
    </xf>
    <xf numFmtId="49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49" fontId="13" fillId="0" borderId="29" xfId="0" applyNumberFormat="1" applyFont="1" applyFill="1" applyBorder="1" applyAlignment="1" applyProtection="1">
      <alignment horizontal="center" vertical="center"/>
      <protection hidden="1"/>
    </xf>
    <xf numFmtId="49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32" xfId="0" applyNumberFormat="1" applyFont="1" applyFill="1" applyBorder="1" applyAlignment="1" applyProtection="1">
      <alignment horizontal="center" vertical="center"/>
      <protection hidden="1"/>
    </xf>
    <xf numFmtId="0" fontId="21" fillId="0" borderId="33" xfId="0" applyNumberFormat="1" applyFont="1" applyFill="1" applyBorder="1" applyAlignment="1" applyProtection="1">
      <alignment horizontal="center" vertical="center"/>
      <protection hidden="1"/>
    </xf>
    <xf numFmtId="0" fontId="21" fillId="0" borderId="34" xfId="0" applyNumberFormat="1" applyFont="1" applyFill="1" applyBorder="1" applyAlignment="1" applyProtection="1">
      <alignment horizontal="center" vertical="center"/>
      <protection hidden="1"/>
    </xf>
    <xf numFmtId="0" fontId="21" fillId="0" borderId="35" xfId="0" applyNumberFormat="1" applyFont="1" applyFill="1" applyBorder="1" applyAlignment="1" applyProtection="1">
      <alignment horizontal="center" vertical="center"/>
      <protection hidden="1"/>
    </xf>
    <xf numFmtId="0" fontId="21" fillId="0" borderId="36" xfId="0" applyNumberFormat="1" applyFont="1" applyFill="1" applyBorder="1" applyAlignment="1" applyProtection="1">
      <alignment horizontal="center" vertical="center"/>
      <protection hidden="1"/>
    </xf>
    <xf numFmtId="49" fontId="21" fillId="0" borderId="31" xfId="0" applyNumberFormat="1" applyFont="1" applyFill="1" applyBorder="1" applyAlignment="1" applyProtection="1">
      <alignment horizontal="center" vertical="center"/>
      <protection hidden="1"/>
    </xf>
    <xf numFmtId="49" fontId="21" fillId="0" borderId="32" xfId="0" applyNumberFormat="1" applyFont="1" applyFill="1" applyBorder="1" applyAlignment="1" applyProtection="1">
      <alignment horizontal="center" vertical="center"/>
      <protection hidden="1"/>
    </xf>
    <xf numFmtId="49" fontId="21" fillId="0" borderId="33" xfId="0" applyNumberFormat="1" applyFont="1" applyBorder="1" applyAlignment="1" applyProtection="1">
      <alignment horizontal="center" vertical="center"/>
      <protection hidden="1"/>
    </xf>
    <xf numFmtId="49" fontId="21" fillId="0" borderId="34" xfId="0" applyNumberFormat="1" applyFont="1" applyBorder="1" applyAlignment="1" applyProtection="1">
      <alignment horizontal="center" vertical="center"/>
      <protection hidden="1"/>
    </xf>
    <xf numFmtId="49" fontId="21" fillId="0" borderId="35" xfId="0" applyNumberFormat="1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30" fillId="35" borderId="0" xfId="0" applyNumberFormat="1" applyFont="1" applyFill="1" applyBorder="1" applyAlignment="1" applyProtection="1" quotePrefix="1">
      <alignment vertical="center"/>
      <protection hidden="1"/>
    </xf>
    <xf numFmtId="0" fontId="12" fillId="0" borderId="37" xfId="0" applyFont="1" applyFill="1" applyBorder="1" applyAlignment="1" applyProtection="1">
      <alignment horizontal="center" vertical="center" shrinkToFit="1"/>
      <protection hidden="1"/>
    </xf>
    <xf numFmtId="56" fontId="0" fillId="0" borderId="0" xfId="0" applyNumberFormat="1" applyFill="1" applyBorder="1" applyAlignment="1" applyProtection="1">
      <alignment vertical="center"/>
      <protection hidden="1"/>
    </xf>
    <xf numFmtId="0" fontId="21" fillId="35" borderId="0" xfId="0" applyNumberFormat="1" applyFont="1" applyFill="1" applyBorder="1" applyAlignment="1" applyProtection="1">
      <alignment horizontal="center" vertical="center"/>
      <protection hidden="1"/>
    </xf>
    <xf numFmtId="0" fontId="21" fillId="35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 wrapText="1" shrinkToFit="1"/>
      <protection hidden="1"/>
    </xf>
    <xf numFmtId="0" fontId="20" fillId="0" borderId="18" xfId="0" applyFont="1" applyBorder="1" applyAlignment="1" applyProtection="1">
      <alignment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36" borderId="0" xfId="0" applyFill="1" applyAlignment="1" applyProtection="1">
      <alignment vertical="center"/>
      <protection hidden="1"/>
    </xf>
    <xf numFmtId="0" fontId="33" fillId="33" borderId="0" xfId="0" applyFont="1" applyFill="1" applyBorder="1" applyAlignment="1" applyProtection="1">
      <alignment vertical="center" shrinkToFit="1"/>
      <protection hidden="1"/>
    </xf>
    <xf numFmtId="0" fontId="33" fillId="33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0" fillId="6" borderId="12" xfId="0" applyFont="1" applyFill="1" applyBorder="1" applyAlignment="1" applyProtection="1">
      <alignment horizontal="right" vertical="center"/>
      <protection hidden="1"/>
    </xf>
    <xf numFmtId="0" fontId="71" fillId="36" borderId="13" xfId="0" applyFont="1" applyFill="1" applyBorder="1" applyAlignment="1" applyProtection="1">
      <alignment horizontal="center" vertical="center"/>
      <protection hidden="1" locked="0"/>
    </xf>
    <xf numFmtId="0" fontId="72" fillId="36" borderId="13" xfId="0" applyFont="1" applyFill="1" applyBorder="1" applyAlignment="1" applyProtection="1">
      <alignment vertical="center"/>
      <protection hidden="1" locked="0"/>
    </xf>
    <xf numFmtId="0" fontId="70" fillId="6" borderId="13" xfId="0" applyFont="1" applyFill="1" applyBorder="1" applyAlignment="1" applyProtection="1">
      <alignment vertical="center"/>
      <protection hidden="1"/>
    </xf>
    <xf numFmtId="0" fontId="70" fillId="6" borderId="12" xfId="0" applyFont="1" applyFill="1" applyBorder="1" applyAlignment="1" applyProtection="1">
      <alignment vertical="center"/>
      <protection hidden="1"/>
    </xf>
    <xf numFmtId="0" fontId="70" fillId="6" borderId="24" xfId="0" applyFont="1" applyFill="1" applyBorder="1" applyAlignment="1" applyProtection="1">
      <alignment vertical="center"/>
      <protection hidden="1"/>
    </xf>
    <xf numFmtId="0" fontId="15" fillId="36" borderId="15" xfId="0" applyFont="1" applyFill="1" applyBorder="1" applyAlignment="1" applyProtection="1">
      <alignment horizontal="center" vertical="center" shrinkToFit="1"/>
      <protection hidden="1"/>
    </xf>
    <xf numFmtId="0" fontId="15" fillId="36" borderId="0" xfId="0" applyFont="1" applyFill="1" applyBorder="1" applyAlignment="1" applyProtection="1">
      <alignment horizontal="center" vertical="center" shrinkToFit="1"/>
      <protection hidden="1"/>
    </xf>
    <xf numFmtId="0" fontId="16" fillId="36" borderId="0" xfId="0" applyFont="1" applyFill="1" applyAlignment="1" applyProtection="1">
      <alignment horizontal="right" vertical="center"/>
      <protection hidden="1"/>
    </xf>
    <xf numFmtId="0" fontId="16" fillId="36" borderId="16" xfId="0" applyFont="1" applyFill="1" applyBorder="1" applyAlignment="1" applyProtection="1">
      <alignment horizontal="right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horizontal="center" vertical="center" textRotation="255"/>
      <protection hidden="1"/>
    </xf>
    <xf numFmtId="0" fontId="14" fillId="0" borderId="38" xfId="0" applyFont="1" applyFill="1" applyBorder="1" applyAlignment="1" applyProtection="1">
      <alignment horizontal="center" vertical="center" textRotation="255"/>
      <protection hidden="1"/>
    </xf>
    <xf numFmtId="0" fontId="12" fillId="0" borderId="18" xfId="0" applyFont="1" applyFill="1" applyBorder="1" applyAlignment="1" applyProtection="1">
      <alignment horizontal="right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13" xfId="0" applyFont="1" applyBorder="1" applyAlignment="1" applyProtection="1">
      <alignment horizontal="right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33" fillId="33" borderId="15" xfId="0" applyFont="1" applyFill="1" applyBorder="1" applyAlignment="1" applyProtection="1">
      <alignment horizontal="center" vertical="center" shrinkToFit="1"/>
      <protection hidden="1"/>
    </xf>
    <xf numFmtId="0" fontId="33" fillId="33" borderId="0" xfId="0" applyFont="1" applyFill="1" applyBorder="1" applyAlignment="1" applyProtection="1">
      <alignment horizontal="center" vertical="center" shrinkToFit="1"/>
      <protection hidden="1"/>
    </xf>
    <xf numFmtId="0" fontId="0" fillId="36" borderId="25" xfId="0" applyFont="1" applyFill="1" applyBorder="1" applyAlignment="1" applyProtection="1">
      <alignment horizontal="center" vertical="center" wrapText="1"/>
      <protection hidden="1" locked="0"/>
    </xf>
    <xf numFmtId="0" fontId="0" fillId="36" borderId="25" xfId="0" applyFill="1" applyBorder="1" applyAlignment="1" applyProtection="1">
      <alignment horizontal="center" vertical="center" wrapText="1"/>
      <protection hidden="1" locked="0"/>
    </xf>
    <xf numFmtId="0" fontId="5" fillId="11" borderId="14" xfId="0" applyFont="1" applyFill="1" applyBorder="1" applyAlignment="1" applyProtection="1">
      <alignment horizontal="center" vertical="center" shrinkToFit="1"/>
      <protection hidden="1"/>
    </xf>
    <xf numFmtId="0" fontId="5" fillId="11" borderId="39" xfId="0" applyFont="1" applyFill="1" applyBorder="1" applyAlignment="1" applyProtection="1">
      <alignment horizontal="center" vertical="center" shrinkToFit="1"/>
      <protection hidden="1"/>
    </xf>
    <xf numFmtId="0" fontId="5" fillId="11" borderId="40" xfId="0" applyFont="1" applyFill="1" applyBorder="1" applyAlignment="1" applyProtection="1">
      <alignment horizontal="center" vertical="center" shrinkToFit="1"/>
      <protection hidden="1"/>
    </xf>
    <xf numFmtId="0" fontId="70" fillId="11" borderId="14" xfId="0" applyFont="1" applyFill="1" applyBorder="1" applyAlignment="1" applyProtection="1">
      <alignment horizontal="center" vertical="center"/>
      <protection hidden="1"/>
    </xf>
    <xf numFmtId="0" fontId="70" fillId="11" borderId="39" xfId="0" applyFont="1" applyFill="1" applyBorder="1" applyAlignment="1" applyProtection="1">
      <alignment horizontal="center" vertical="center"/>
      <protection hidden="1"/>
    </xf>
    <xf numFmtId="0" fontId="70" fillId="11" borderId="40" xfId="0" applyFont="1" applyFill="1" applyBorder="1" applyAlignment="1" applyProtection="1">
      <alignment horizontal="center" vertical="center"/>
      <protection hidden="1"/>
    </xf>
    <xf numFmtId="0" fontId="0" fillId="11" borderId="25" xfId="0" applyFill="1" applyBorder="1" applyAlignment="1" applyProtection="1">
      <alignment horizontal="center" vertical="center"/>
      <protection hidden="1"/>
    </xf>
    <xf numFmtId="0" fontId="3" fillId="0" borderId="25" xfId="0" applyFont="1" applyFill="1" applyBorder="1" applyAlignment="1" applyProtection="1">
      <alignment horizontal="center" vertical="center"/>
      <protection hidden="1" locked="0"/>
    </xf>
    <xf numFmtId="0" fontId="12" fillId="0" borderId="41" xfId="0" applyFont="1" applyFill="1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Font="1" applyFill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right" vertical="center"/>
      <protection hidden="1"/>
    </xf>
    <xf numFmtId="0" fontId="0" fillId="0" borderId="46" xfId="0" applyFont="1" applyBorder="1" applyAlignment="1" applyProtection="1">
      <alignment horizontal="right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  <xf numFmtId="0" fontId="12" fillId="0" borderId="39" xfId="0" applyFont="1" applyFill="1" applyBorder="1" applyAlignment="1" applyProtection="1">
      <alignment horizontal="center" vertical="center"/>
      <protection hidden="1"/>
    </xf>
    <xf numFmtId="0" fontId="12" fillId="0" borderId="40" xfId="0" applyFont="1" applyFill="1" applyBorder="1" applyAlignment="1" applyProtection="1">
      <alignment horizontal="center" vertical="center"/>
      <protection hidden="1"/>
    </xf>
    <xf numFmtId="0" fontId="1" fillId="0" borderId="18" xfId="0" applyFont="1" applyFill="1" applyBorder="1" applyAlignment="1" applyProtection="1">
      <alignment vertical="center" textRotation="255"/>
      <protection hidden="1"/>
    </xf>
    <xf numFmtId="0" fontId="1" fillId="0" borderId="13" xfId="0" applyFont="1" applyBorder="1" applyAlignment="1" applyProtection="1">
      <alignment vertical="center" textRotation="255"/>
      <protection hidden="1"/>
    </xf>
    <xf numFmtId="0" fontId="73" fillId="6" borderId="25" xfId="0" applyFont="1" applyFill="1" applyBorder="1" applyAlignment="1" applyProtection="1">
      <alignment horizontal="distributed" vertical="center"/>
      <protection hidden="1"/>
    </xf>
    <xf numFmtId="0" fontId="33" fillId="33" borderId="15" xfId="0" applyFont="1" applyFill="1" applyBorder="1" applyAlignment="1" applyProtection="1">
      <alignment vertical="center" wrapText="1"/>
      <protection hidden="1"/>
    </xf>
    <xf numFmtId="0" fontId="33" fillId="33" borderId="0" xfId="0" applyFont="1" applyFill="1" applyBorder="1" applyAlignment="1" applyProtection="1">
      <alignment vertical="center" wrapText="1"/>
      <protection hidden="1"/>
    </xf>
    <xf numFmtId="0" fontId="73" fillId="38" borderId="25" xfId="0" applyFont="1" applyFill="1" applyBorder="1" applyAlignment="1" applyProtection="1">
      <alignment horizontal="center" vertical="center"/>
      <protection hidden="1"/>
    </xf>
    <xf numFmtId="193" fontId="6" fillId="36" borderId="25" xfId="0" applyNumberFormat="1" applyFont="1" applyFill="1" applyBorder="1" applyAlignment="1" applyProtection="1">
      <alignment horizontal="center" vertical="center" shrinkToFit="1"/>
      <protection hidden="1" locked="0"/>
    </xf>
    <xf numFmtId="193" fontId="6" fillId="38" borderId="25" xfId="0" applyNumberFormat="1" applyFont="1" applyFill="1" applyBorder="1" applyAlignment="1" applyProtection="1">
      <alignment horizontal="center" vertical="center" shrinkToFit="1"/>
      <protection hidden="1"/>
    </xf>
    <xf numFmtId="0" fontId="32" fillId="33" borderId="0" xfId="0" applyFont="1" applyFill="1" applyAlignment="1" applyProtection="1">
      <alignment horizontal="center" vertical="center" wrapText="1"/>
      <protection hidden="1"/>
    </xf>
    <xf numFmtId="0" fontId="32" fillId="33" borderId="0" xfId="0" applyFont="1" applyFill="1" applyAlignment="1" applyProtection="1">
      <alignment horizontal="center" vertical="center"/>
      <protection hidden="1"/>
    </xf>
    <xf numFmtId="0" fontId="0" fillId="36" borderId="17" xfId="0" applyFont="1" applyFill="1" applyBorder="1" applyAlignment="1" applyProtection="1">
      <alignment vertical="center" wrapText="1"/>
      <protection hidden="1" locked="0"/>
    </xf>
    <xf numFmtId="0" fontId="0" fillId="36" borderId="18" xfId="0" applyFont="1" applyFill="1" applyBorder="1" applyAlignment="1" applyProtection="1">
      <alignment vertical="center" wrapText="1"/>
      <protection hidden="1" locked="0"/>
    </xf>
    <xf numFmtId="0" fontId="0" fillId="36" borderId="21" xfId="0" applyFont="1" applyFill="1" applyBorder="1" applyAlignment="1" applyProtection="1">
      <alignment vertical="center" wrapText="1"/>
      <protection hidden="1" locked="0"/>
    </xf>
    <xf numFmtId="0" fontId="0" fillId="36" borderId="15" xfId="0" applyFont="1" applyFill="1" applyBorder="1" applyAlignment="1" applyProtection="1">
      <alignment vertical="center" wrapText="1"/>
      <protection hidden="1" locked="0"/>
    </xf>
    <xf numFmtId="0" fontId="0" fillId="36" borderId="0" xfId="0" applyFont="1" applyFill="1" applyBorder="1" applyAlignment="1" applyProtection="1">
      <alignment vertical="center" wrapText="1"/>
      <protection hidden="1" locked="0"/>
    </xf>
    <xf numFmtId="0" fontId="0" fillId="36" borderId="16" xfId="0" applyFont="1" applyFill="1" applyBorder="1" applyAlignment="1" applyProtection="1">
      <alignment vertical="center" wrapText="1"/>
      <protection hidden="1" locked="0"/>
    </xf>
    <xf numFmtId="0" fontId="0" fillId="36" borderId="12" xfId="0" applyFont="1" applyFill="1" applyBorder="1" applyAlignment="1" applyProtection="1">
      <alignment vertical="center" wrapText="1"/>
      <protection hidden="1" locked="0"/>
    </xf>
    <xf numFmtId="0" fontId="0" fillId="36" borderId="13" xfId="0" applyFont="1" applyFill="1" applyBorder="1" applyAlignment="1" applyProtection="1">
      <alignment vertical="center" wrapText="1"/>
      <protection hidden="1" locked="0"/>
    </xf>
    <xf numFmtId="0" fontId="0" fillId="36" borderId="24" xfId="0" applyFont="1" applyFill="1" applyBorder="1" applyAlignment="1" applyProtection="1">
      <alignment vertical="center" wrapText="1"/>
      <protection hidden="1" locked="0"/>
    </xf>
    <xf numFmtId="0" fontId="70" fillId="6" borderId="13" xfId="0" applyFont="1" applyFill="1" applyBorder="1" applyAlignment="1" applyProtection="1">
      <alignment vertical="center"/>
      <protection hidden="1"/>
    </xf>
    <xf numFmtId="0" fontId="70" fillId="6" borderId="24" xfId="0" applyFont="1" applyFill="1" applyBorder="1" applyAlignment="1" applyProtection="1">
      <alignment vertical="center"/>
      <protection hidden="1"/>
    </xf>
    <xf numFmtId="0" fontId="0" fillId="36" borderId="25" xfId="0" applyFont="1" applyFill="1" applyBorder="1" applyAlignment="1" applyProtection="1">
      <alignment horizontal="center" vertical="center"/>
      <protection hidden="1" locked="0"/>
    </xf>
    <xf numFmtId="0" fontId="74" fillId="17" borderId="25" xfId="0" applyFont="1" applyFill="1" applyBorder="1" applyAlignment="1" applyProtection="1">
      <alignment horizontal="center" vertical="center" textRotation="255"/>
      <protection hidden="1"/>
    </xf>
    <xf numFmtId="192" fontId="0" fillId="36" borderId="17" xfId="0" applyNumberFormat="1" applyFill="1" applyBorder="1" applyAlignment="1" applyProtection="1">
      <alignment horizontal="center" vertical="center" shrinkToFit="1"/>
      <protection hidden="1"/>
    </xf>
    <xf numFmtId="192" fontId="0" fillId="36" borderId="18" xfId="0" applyNumberFormat="1" applyFill="1" applyBorder="1" applyAlignment="1" applyProtection="1">
      <alignment horizontal="center" vertical="center" shrinkToFit="1"/>
      <protection hidden="1"/>
    </xf>
    <xf numFmtId="192" fontId="0" fillId="36" borderId="12" xfId="0" applyNumberFormat="1" applyFill="1" applyBorder="1" applyAlignment="1" applyProtection="1">
      <alignment horizontal="center" vertical="center" shrinkToFit="1"/>
      <protection hidden="1"/>
    </xf>
    <xf numFmtId="192" fontId="0" fillId="36" borderId="13" xfId="0" applyNumberFormat="1" applyFill="1" applyBorder="1" applyAlignment="1" applyProtection="1">
      <alignment horizontal="center" vertical="center" shrinkToFi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6" fillId="36" borderId="0" xfId="0" applyNumberFormat="1" applyFont="1" applyFill="1" applyBorder="1" applyAlignment="1" applyProtection="1">
      <alignment vertical="center" wrapText="1"/>
      <protection hidden="1"/>
    </xf>
    <xf numFmtId="0" fontId="14" fillId="0" borderId="12" xfId="0" applyFont="1" applyFill="1" applyBorder="1" applyAlignment="1" applyProtection="1">
      <alignment horizontal="center" vertical="top"/>
      <protection hidden="1"/>
    </xf>
    <xf numFmtId="0" fontId="14" fillId="0" borderId="13" xfId="0" applyFont="1" applyFill="1" applyBorder="1" applyAlignment="1" applyProtection="1">
      <alignment horizontal="center" vertical="top"/>
      <protection hidden="1"/>
    </xf>
    <xf numFmtId="0" fontId="10" fillId="0" borderId="24" xfId="0" applyFont="1" applyFill="1" applyBorder="1" applyAlignment="1" applyProtection="1">
      <alignment horizontal="center" vertical="top"/>
      <protection hidden="1"/>
    </xf>
    <xf numFmtId="0" fontId="6" fillId="0" borderId="25" xfId="0" applyFont="1" applyFill="1" applyBorder="1" applyAlignment="1" applyProtection="1">
      <alignment horizontal="center" vertical="center"/>
      <protection hidden="1" locked="0"/>
    </xf>
    <xf numFmtId="0" fontId="14" fillId="0" borderId="14" xfId="0" applyFont="1" applyFill="1" applyBorder="1" applyAlignment="1" applyProtection="1">
      <alignment horizontal="center" vertical="center"/>
      <protection hidden="1"/>
    </xf>
    <xf numFmtId="0" fontId="14" fillId="0" borderId="39" xfId="0" applyFont="1" applyFill="1" applyBorder="1" applyAlignment="1" applyProtection="1">
      <alignment horizontal="center" vertical="center"/>
      <protection hidden="1"/>
    </xf>
    <xf numFmtId="0" fontId="10" fillId="0" borderId="40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19" fillId="0" borderId="17" xfId="0" applyFont="1" applyFill="1" applyBorder="1" applyAlignment="1" applyProtection="1">
      <alignment horizontal="center" vertical="center" wrapText="1"/>
      <protection hidden="1"/>
    </xf>
    <xf numFmtId="0" fontId="19" fillId="0" borderId="18" xfId="0" applyFont="1" applyFill="1" applyBorder="1" applyAlignment="1" applyProtection="1">
      <alignment horizontal="center" vertical="center" wrapText="1"/>
      <protection hidden="1"/>
    </xf>
    <xf numFmtId="0" fontId="19" fillId="0" borderId="12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 applyProtection="1">
      <alignment horizontal="center" vertical="center" wrapText="1"/>
      <protection hidden="1"/>
    </xf>
    <xf numFmtId="49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49" xfId="0" applyFont="1" applyBorder="1" applyAlignment="1" applyProtection="1">
      <alignment horizontal="center" vertical="center"/>
      <protection hidden="1"/>
    </xf>
    <xf numFmtId="184" fontId="3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vertical="center" textRotation="255"/>
      <protection hidden="1"/>
    </xf>
    <xf numFmtId="49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50" xfId="0" applyFont="1" applyBorder="1" applyAlignment="1" applyProtection="1">
      <alignment horizontal="center" vertical="center"/>
      <protection hidden="1"/>
    </xf>
    <xf numFmtId="182" fontId="3" fillId="0" borderId="3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42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 applyProtection="1">
      <alignment horizontal="right" vertical="center" shrinkToFit="1"/>
      <protection hidden="1"/>
    </xf>
    <xf numFmtId="0" fontId="0" fillId="0" borderId="18" xfId="0" applyBorder="1" applyAlignment="1" applyProtection="1">
      <alignment horizontal="right" vertical="center" shrinkToFit="1"/>
      <protection hidden="1"/>
    </xf>
    <xf numFmtId="0" fontId="0" fillId="0" borderId="12" xfId="0" applyBorder="1" applyAlignment="1" applyProtection="1">
      <alignment horizontal="right" vertical="center" shrinkToFit="1"/>
      <protection hidden="1"/>
    </xf>
    <xf numFmtId="0" fontId="0" fillId="0" borderId="13" xfId="0" applyBorder="1" applyAlignment="1" applyProtection="1">
      <alignment horizontal="right" vertical="center" shrinkToFit="1"/>
      <protection hidden="1"/>
    </xf>
    <xf numFmtId="184" fontId="3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3" xfId="0" applyBorder="1" applyAlignment="1" applyProtection="1">
      <alignment horizontal="center" vertical="center" shrinkToFit="1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49" fontId="13" fillId="0" borderId="48" xfId="0" applyNumberFormat="1" applyFont="1" applyFill="1" applyBorder="1" applyAlignment="1" applyProtection="1">
      <alignment horizontal="center" vertical="center"/>
      <protection hidden="1"/>
    </xf>
    <xf numFmtId="49" fontId="13" fillId="0" borderId="38" xfId="0" applyNumberFormat="1" applyFont="1" applyFill="1" applyBorder="1" applyAlignment="1" applyProtection="1">
      <alignment horizontal="center" vertical="center"/>
      <protection hidden="1"/>
    </xf>
    <xf numFmtId="0" fontId="21" fillId="0" borderId="12" xfId="0" applyNumberFormat="1" applyFont="1" applyFill="1" applyBorder="1" applyAlignment="1" applyProtection="1">
      <alignment horizontal="center" vertical="center"/>
      <protection hidden="1"/>
    </xf>
    <xf numFmtId="0" fontId="21" fillId="0" borderId="5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52" xfId="0" applyNumberFormat="1" applyFont="1" applyFill="1" applyBorder="1" applyAlignment="1" applyProtection="1">
      <alignment horizontal="center" vertical="center"/>
      <protection hidden="1"/>
    </xf>
    <xf numFmtId="0" fontId="21" fillId="0" borderId="31" xfId="0" applyNumberFormat="1" applyFont="1" applyFill="1" applyBorder="1" applyAlignment="1" applyProtection="1">
      <alignment horizontal="center" vertical="center"/>
      <protection hidden="1"/>
    </xf>
    <xf numFmtId="0" fontId="21" fillId="0" borderId="49" xfId="0" applyNumberFormat="1" applyFont="1" applyFill="1" applyBorder="1" applyAlignment="1" applyProtection="1">
      <alignment horizontal="center" vertical="center"/>
      <protection hidden="1"/>
    </xf>
    <xf numFmtId="0" fontId="17" fillId="0" borderId="48" xfId="0" applyFont="1" applyFill="1" applyBorder="1" applyAlignment="1" applyProtection="1">
      <alignment horizontal="center" vertical="center" wrapText="1" shrinkToFit="1"/>
      <protection hidden="1"/>
    </xf>
    <xf numFmtId="0" fontId="17" fillId="0" borderId="38" xfId="0" applyFont="1" applyFill="1" applyBorder="1" applyAlignment="1" applyProtection="1">
      <alignment horizontal="center" vertical="center" wrapText="1" shrinkToFit="1"/>
      <protection hidden="1"/>
    </xf>
    <xf numFmtId="0" fontId="12" fillId="0" borderId="48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 applyProtection="1">
      <alignment horizontal="center" vertical="center"/>
      <protection hidden="1"/>
    </xf>
    <xf numFmtId="0" fontId="10" fillId="0" borderId="38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0" fillId="0" borderId="34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0" fillId="0" borderId="21" xfId="0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>
      <alignment horizontal="center" vertical="center" wrapText="1" shrinkToFit="1"/>
      <protection hidden="1"/>
    </xf>
    <xf numFmtId="0" fontId="3" fillId="0" borderId="18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12" fillId="0" borderId="17" xfId="0" applyFont="1" applyFill="1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7" fillId="0" borderId="17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12" fillId="0" borderId="12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49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52" xfId="0" applyFont="1" applyBorder="1" applyAlignment="1" applyProtection="1">
      <alignment horizontal="center" vertical="center"/>
      <protection hidden="1"/>
    </xf>
    <xf numFmtId="184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vertical="center" textRotation="255"/>
      <protection hidden="1"/>
    </xf>
    <xf numFmtId="0" fontId="1" fillId="0" borderId="24" xfId="0" applyFont="1" applyBorder="1" applyAlignment="1" applyProtection="1">
      <alignment vertical="center" textRotation="255"/>
      <protection hidden="1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horizontal="center" vertical="center" shrinkToFit="1"/>
      <protection hidden="1"/>
    </xf>
    <xf numFmtId="0" fontId="7" fillId="0" borderId="39" xfId="0" applyFont="1" applyFill="1" applyBorder="1" applyAlignment="1" applyProtection="1">
      <alignment horizontal="center" vertical="center" shrinkToFit="1"/>
      <protection hidden="1"/>
    </xf>
    <xf numFmtId="0" fontId="7" fillId="0" borderId="40" xfId="0" applyFont="1" applyFill="1" applyBorder="1" applyAlignment="1" applyProtection="1">
      <alignment horizontal="center" vertical="center" shrinkToFit="1"/>
      <protection hidden="1"/>
    </xf>
    <xf numFmtId="0" fontId="0" fillId="0" borderId="14" xfId="0" applyNumberFormat="1" applyFill="1" applyBorder="1" applyAlignment="1" applyProtection="1">
      <alignment horizontal="center" vertical="center"/>
      <protection hidden="1"/>
    </xf>
    <xf numFmtId="0" fontId="0" fillId="0" borderId="39" xfId="0" applyNumberFormat="1" applyFill="1" applyBorder="1" applyAlignment="1" applyProtection="1">
      <alignment horizontal="center" vertical="center"/>
      <protection hidden="1"/>
    </xf>
    <xf numFmtId="0" fontId="0" fillId="0" borderId="40" xfId="0" applyNumberForma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10" fillId="0" borderId="39" xfId="0" applyFont="1" applyFill="1" applyBorder="1" applyAlignment="1" applyProtection="1">
      <alignment horizontal="center" vertical="center"/>
      <protection hidden="1"/>
    </xf>
    <xf numFmtId="0" fontId="15" fillId="0" borderId="17" xfId="0" applyFont="1" applyFill="1" applyBorder="1" applyAlignment="1" applyProtection="1">
      <alignment horizontal="left" vertical="center"/>
      <protection hidden="1"/>
    </xf>
    <xf numFmtId="0" fontId="15" fillId="0" borderId="18" xfId="0" applyFont="1" applyFill="1" applyBorder="1" applyAlignment="1" applyProtection="1">
      <alignment horizontal="left" vertical="center"/>
      <protection hidden="1"/>
    </xf>
    <xf numFmtId="0" fontId="12" fillId="0" borderId="14" xfId="0" applyFont="1" applyFill="1" applyBorder="1" applyAlignment="1" applyProtection="1">
      <alignment horizontal="center" vertical="center"/>
      <protection hidden="1"/>
    </xf>
    <xf numFmtId="189" fontId="6" fillId="0" borderId="0" xfId="0" applyNumberFormat="1" applyFont="1" applyFill="1" applyBorder="1" applyAlignment="1" applyProtection="1">
      <alignment vertical="top" wrapText="1"/>
      <protection hidden="1"/>
    </xf>
    <xf numFmtId="0" fontId="12" fillId="0" borderId="13" xfId="0" applyFont="1" applyFill="1" applyBorder="1" applyAlignment="1" applyProtection="1">
      <alignment horizontal="center" vertical="center"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16" fillId="0" borderId="15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center" vertical="distributed" textRotation="255"/>
      <protection hidden="1"/>
    </xf>
    <xf numFmtId="0" fontId="2" fillId="0" borderId="16" xfId="0" applyFont="1" applyFill="1" applyBorder="1" applyAlignment="1" applyProtection="1">
      <alignment horizontal="center" vertical="distributed" textRotation="255"/>
      <protection hidden="1"/>
    </xf>
    <xf numFmtId="0" fontId="0" fillId="0" borderId="47" xfId="0" applyFont="1" applyFill="1" applyBorder="1" applyAlignment="1" applyProtection="1">
      <alignment horizontal="right" vertical="center"/>
      <protection hidden="1"/>
    </xf>
    <xf numFmtId="0" fontId="0" fillId="0" borderId="39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right" vertical="center"/>
      <protection hidden="1"/>
    </xf>
    <xf numFmtId="184" fontId="0" fillId="36" borderId="18" xfId="0" applyNumberFormat="1" applyFill="1" applyBorder="1" applyAlignment="1" applyProtection="1">
      <alignment horizontal="center" vertical="center" shrinkToFit="1"/>
      <protection hidden="1"/>
    </xf>
    <xf numFmtId="0" fontId="0" fillId="36" borderId="18" xfId="0" applyFill="1" applyBorder="1" applyAlignment="1" applyProtection="1">
      <alignment horizontal="center" vertical="center" shrinkToFit="1"/>
      <protection hidden="1"/>
    </xf>
    <xf numFmtId="0" fontId="0" fillId="36" borderId="13" xfId="0" applyFill="1" applyBorder="1" applyAlignment="1" applyProtection="1">
      <alignment horizontal="center" vertical="center" shrinkToFit="1"/>
      <protection hidden="1"/>
    </xf>
    <xf numFmtId="0" fontId="3" fillId="0" borderId="17" xfId="0" applyFont="1" applyFill="1" applyBorder="1" applyAlignment="1" applyProtection="1">
      <alignment horizontal="center" vertical="center" shrinkToFit="1"/>
      <protection hidden="1"/>
    </xf>
    <xf numFmtId="0" fontId="0" fillId="0" borderId="18" xfId="0" applyFill="1" applyBorder="1" applyAlignment="1" applyProtection="1">
      <alignment horizontal="center" vertical="center" shrinkToFit="1"/>
      <protection hidden="1"/>
    </xf>
    <xf numFmtId="0" fontId="0" fillId="0" borderId="12" xfId="0" applyFill="1" applyBorder="1" applyAlignment="1" applyProtection="1">
      <alignment horizontal="center" vertical="center" shrinkToFit="1"/>
      <protection hidden="1"/>
    </xf>
    <xf numFmtId="0" fontId="0" fillId="0" borderId="13" xfId="0" applyFill="1" applyBorder="1" applyAlignment="1" applyProtection="1">
      <alignment horizontal="center" vertical="center" shrinkToFit="1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3" fillId="0" borderId="24" xfId="0" applyFont="1" applyFill="1" applyBorder="1" applyAlignment="1" applyProtection="1">
      <alignment horizontal="center" vertical="center"/>
      <protection hidden="1"/>
    </xf>
    <xf numFmtId="0" fontId="6" fillId="36" borderId="0" xfId="0" applyFont="1" applyFill="1" applyBorder="1" applyAlignment="1" applyProtection="1">
      <alignment vertical="center" wrapText="1"/>
      <protection hidden="1"/>
    </xf>
    <xf numFmtId="0" fontId="6" fillId="0" borderId="47" xfId="0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center" vertical="center"/>
      <protection hidden="1"/>
    </xf>
    <xf numFmtId="0" fontId="6" fillId="0" borderId="40" xfId="0" applyFont="1" applyFill="1" applyBorder="1" applyAlignment="1" applyProtection="1">
      <alignment horizontal="center" vertical="center"/>
      <protection hidden="1"/>
    </xf>
    <xf numFmtId="184" fontId="3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23" fillId="0" borderId="40" xfId="0" applyFont="1" applyBorder="1" applyAlignment="1" applyProtection="1">
      <alignment horizontal="center" vertical="center"/>
      <protection hidden="1"/>
    </xf>
    <xf numFmtId="0" fontId="23" fillId="0" borderId="14" xfId="0" applyFont="1" applyFill="1" applyBorder="1" applyAlignment="1" applyProtection="1">
      <alignment horizontal="center" vertical="center"/>
      <protection hidden="1"/>
    </xf>
    <xf numFmtId="0" fontId="16" fillId="0" borderId="18" xfId="0" applyFont="1" applyFill="1" applyBorder="1" applyAlignment="1" applyProtection="1">
      <alignment vertical="center"/>
      <protection hidden="1"/>
    </xf>
    <xf numFmtId="0" fontId="16" fillId="0" borderId="21" xfId="0" applyFont="1" applyFill="1" applyBorder="1" applyAlignment="1" applyProtection="1">
      <alignment vertical="center"/>
      <protection hidden="1"/>
    </xf>
    <xf numFmtId="182" fontId="3" fillId="36" borderId="12" xfId="0" applyNumberFormat="1" applyFont="1" applyFill="1" applyBorder="1" applyAlignment="1" applyProtection="1">
      <alignment horizontal="center" vertical="center" shrinkToFit="1"/>
      <protection hidden="1"/>
    </xf>
    <xf numFmtId="182" fontId="0" fillId="36" borderId="13" xfId="0" applyNumberForma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152400</xdr:colOff>
      <xdr:row>7</xdr:row>
      <xdr:rowOff>171450</xdr:rowOff>
    </xdr:from>
    <xdr:to>
      <xdr:col>53</xdr:col>
      <xdr:colOff>161925</xdr:colOff>
      <xdr:row>7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92150" y="1400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152400</xdr:colOff>
      <xdr:row>7</xdr:row>
      <xdr:rowOff>161925</xdr:rowOff>
    </xdr:from>
    <xdr:to>
      <xdr:col>35</xdr:col>
      <xdr:colOff>152400</xdr:colOff>
      <xdr:row>7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390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152400</xdr:colOff>
      <xdr:row>45</xdr:row>
      <xdr:rowOff>0</xdr:rowOff>
    </xdr:from>
    <xdr:to>
      <xdr:col>53</xdr:col>
      <xdr:colOff>161925</xdr:colOff>
      <xdr:row>45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92150" y="8782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152400</xdr:colOff>
      <xdr:row>45</xdr:row>
      <xdr:rowOff>0</xdr:rowOff>
    </xdr:from>
    <xdr:to>
      <xdr:col>35</xdr:col>
      <xdr:colOff>152400</xdr:colOff>
      <xdr:row>45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53575" y="87820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47625</xdr:colOff>
      <xdr:row>45</xdr:row>
      <xdr:rowOff>0</xdr:rowOff>
    </xdr:from>
    <xdr:to>
      <xdr:col>60</xdr:col>
      <xdr:colOff>123825</xdr:colOff>
      <xdr:row>45</xdr:row>
      <xdr:rowOff>0</xdr:rowOff>
    </xdr:to>
    <xdr:sp fLocksText="0">
      <xdr:nvSpPr>
        <xdr:cNvPr id="5" name="テキスト ボックス 24"/>
        <xdr:cNvSpPr txBox="1">
          <a:spLocks noChangeArrowheads="1"/>
        </xdr:cNvSpPr>
      </xdr:nvSpPr>
      <xdr:spPr>
        <a:xfrm>
          <a:off x="15068550" y="87820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85725</xdr:colOff>
      <xdr:row>8</xdr:row>
      <xdr:rowOff>19050</xdr:rowOff>
    </xdr:from>
    <xdr:to>
      <xdr:col>36</xdr:col>
      <xdr:colOff>47625</xdr:colOff>
      <xdr:row>9</xdr:row>
      <xdr:rowOff>0</xdr:rowOff>
    </xdr:to>
    <xdr:sp>
      <xdr:nvSpPr>
        <xdr:cNvPr id="6" name="Oval 1"/>
        <xdr:cNvSpPr>
          <a:spLocks/>
        </xdr:cNvSpPr>
      </xdr:nvSpPr>
      <xdr:spPr>
        <a:xfrm>
          <a:off x="9486900" y="14287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200025</xdr:colOff>
      <xdr:row>8</xdr:row>
      <xdr:rowOff>19050</xdr:rowOff>
    </xdr:from>
    <xdr:to>
      <xdr:col>53</xdr:col>
      <xdr:colOff>161925</xdr:colOff>
      <xdr:row>9</xdr:row>
      <xdr:rowOff>0</xdr:rowOff>
    </xdr:to>
    <xdr:sp>
      <xdr:nvSpPr>
        <xdr:cNvPr id="7" name="Oval 1"/>
        <xdr:cNvSpPr>
          <a:spLocks/>
        </xdr:cNvSpPr>
      </xdr:nvSpPr>
      <xdr:spPr>
        <a:xfrm>
          <a:off x="13230225" y="1428750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38100</xdr:colOff>
      <xdr:row>8</xdr:row>
      <xdr:rowOff>28575</xdr:rowOff>
    </xdr:from>
    <xdr:to>
      <xdr:col>73</xdr:col>
      <xdr:colOff>0</xdr:colOff>
      <xdr:row>9</xdr:row>
      <xdr:rowOff>9525</xdr:rowOff>
    </xdr:to>
    <xdr:sp>
      <xdr:nvSpPr>
        <xdr:cNvPr id="8" name="Oval 1"/>
        <xdr:cNvSpPr>
          <a:spLocks/>
        </xdr:cNvSpPr>
      </xdr:nvSpPr>
      <xdr:spPr>
        <a:xfrm>
          <a:off x="17316450" y="14382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63"/>
  <sheetViews>
    <sheetView showGridLines="0" showRowColHeaders="0" showZeros="0" tabSelected="1" zoomScaleSheetLayoutView="80" zoomScalePageLayoutView="0" workbookViewId="0" topLeftCell="A8">
      <selection activeCell="E17" sqref="E17:H17"/>
    </sheetView>
  </sheetViews>
  <sheetFormatPr defaultColWidth="9.00390625" defaultRowHeight="13.5"/>
  <cols>
    <col min="1" max="3" width="4.75390625" style="3" customWidth="1"/>
    <col min="4" max="4" width="3.00390625" style="3" bestFit="1" customWidth="1"/>
    <col min="5" max="5" width="4.50390625" style="3" customWidth="1"/>
    <col min="6" max="6" width="3.00390625" style="3" bestFit="1" customWidth="1"/>
    <col min="7" max="7" width="4.375" style="3" customWidth="1"/>
    <col min="8" max="9" width="3.00390625" style="3" bestFit="1" customWidth="1"/>
    <col min="10" max="10" width="4.00390625" style="3" customWidth="1"/>
    <col min="11" max="11" width="3.00390625" style="3" bestFit="1" customWidth="1"/>
    <col min="12" max="12" width="4.00390625" style="3" customWidth="1"/>
    <col min="13" max="13" width="3.00390625" style="3" bestFit="1" customWidth="1"/>
    <col min="14" max="14" width="4.00390625" style="3" customWidth="1"/>
    <col min="15" max="16" width="3.00390625" style="3" bestFit="1" customWidth="1"/>
    <col min="17" max="18" width="4.75390625" style="3" customWidth="1"/>
    <col min="19" max="19" width="6.50390625" style="3" customWidth="1"/>
    <col min="20" max="20" width="4.25390625" style="3" customWidth="1"/>
    <col min="21" max="21" width="5.00390625" style="2" customWidth="1"/>
    <col min="22" max="22" width="3.00390625" style="3" customWidth="1"/>
    <col min="23" max="23" width="5.50390625" style="3" customWidth="1"/>
    <col min="24" max="24" width="3.625" style="3" customWidth="1"/>
    <col min="25" max="25" width="1.625" style="3" customWidth="1"/>
    <col min="26" max="26" width="3.125" style="3" customWidth="1"/>
    <col min="27" max="28" width="2.75390625" style="3" customWidth="1"/>
    <col min="29" max="29" width="0.74609375" style="3" customWidth="1"/>
    <col min="30" max="30" width="2.125" style="3" customWidth="1"/>
    <col min="31" max="38" width="2.75390625" style="3" customWidth="1"/>
    <col min="39" max="39" width="3.125" style="3" customWidth="1"/>
    <col min="40" max="40" width="3.00390625" style="3" customWidth="1"/>
    <col min="41" max="41" width="5.50390625" style="3" customWidth="1"/>
    <col min="42" max="42" width="3.625" style="3" customWidth="1"/>
    <col min="43" max="43" width="1.625" style="3" customWidth="1"/>
    <col min="44" max="44" width="3.125" style="3" customWidth="1"/>
    <col min="45" max="46" width="2.75390625" style="3" customWidth="1"/>
    <col min="47" max="47" width="0.74609375" style="3" customWidth="1"/>
    <col min="48" max="48" width="2.125" style="3" customWidth="1"/>
    <col min="49" max="56" width="2.75390625" style="3" customWidth="1"/>
    <col min="57" max="58" width="3.00390625" style="3" customWidth="1"/>
    <col min="59" max="59" width="5.50390625" style="3" customWidth="1"/>
    <col min="60" max="60" width="3.625" style="3" customWidth="1"/>
    <col min="61" max="61" width="1.625" style="3" customWidth="1"/>
    <col min="62" max="62" width="3.125" style="3" customWidth="1"/>
    <col min="63" max="64" width="2.75390625" style="3" customWidth="1"/>
    <col min="65" max="65" width="0.74609375" style="3" customWidth="1"/>
    <col min="66" max="66" width="2.125" style="3" customWidth="1"/>
    <col min="67" max="74" width="2.75390625" style="3" customWidth="1"/>
    <col min="75" max="75" width="3.00390625" style="3" customWidth="1"/>
    <col min="76" max="76" width="6.875" style="3" customWidth="1"/>
    <col min="77" max="87" width="3.125" style="3" customWidth="1"/>
    <col min="88" max="16384" width="9.00390625" style="3" customWidth="1"/>
  </cols>
  <sheetData>
    <row r="1" spans="1:20" ht="18.75" customHeight="1">
      <c r="A1" s="1"/>
      <c r="B1" s="145" t="s">
        <v>69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"/>
      <c r="S1" s="1"/>
      <c r="T1" s="1"/>
    </row>
    <row r="2" spans="1:20" ht="18.75" customHeight="1">
      <c r="A2" s="1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"/>
      <c r="S2" s="1"/>
      <c r="T2" s="1"/>
    </row>
    <row r="3" spans="1:20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3.5" customHeight="1">
      <c r="A4" s="1"/>
      <c r="B4" s="126" t="s">
        <v>51</v>
      </c>
      <c r="C4" s="126"/>
      <c r="D4" s="126"/>
      <c r="E4" s="147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1"/>
      <c r="R4" s="89"/>
      <c r="S4" s="89"/>
      <c r="T4" s="1"/>
    </row>
    <row r="5" spans="1:20" ht="13.5">
      <c r="A5" s="1"/>
      <c r="B5" s="126"/>
      <c r="C5" s="126"/>
      <c r="D5" s="126"/>
      <c r="E5" s="150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2"/>
      <c r="Q5" s="1"/>
      <c r="R5" s="89"/>
      <c r="S5" s="89"/>
      <c r="T5" s="1"/>
    </row>
    <row r="6" spans="1:75" ht="7.5" customHeight="1">
      <c r="A6" s="1"/>
      <c r="B6" s="126"/>
      <c r="C6" s="126"/>
      <c r="D6" s="126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"/>
      <c r="R6" s="89"/>
      <c r="S6" s="89"/>
      <c r="T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5"/>
      <c r="AN6" s="6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5"/>
      <c r="BF6" s="6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11.25" customHeight="1">
      <c r="A7" s="1"/>
      <c r="B7" s="126"/>
      <c r="C7" s="126"/>
      <c r="D7" s="126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"/>
      <c r="R7" s="89"/>
      <c r="S7" s="89"/>
      <c r="T7" s="1"/>
      <c r="V7" s="4"/>
      <c r="W7" s="252" t="s">
        <v>0</v>
      </c>
      <c r="X7" s="253"/>
      <c r="Y7" s="25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6"/>
      <c r="AO7" s="252" t="s">
        <v>0</v>
      </c>
      <c r="AP7" s="253"/>
      <c r="AQ7" s="25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5"/>
      <c r="BF7" s="6"/>
      <c r="BG7" s="252" t="s">
        <v>0</v>
      </c>
      <c r="BH7" s="253"/>
      <c r="BI7" s="25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/>
      <c r="N8" s="7"/>
      <c r="O8" s="7"/>
      <c r="P8" s="1"/>
      <c r="Q8" s="1"/>
      <c r="R8" s="89"/>
      <c r="S8" s="89"/>
      <c r="T8" s="1"/>
      <c r="V8" s="4"/>
      <c r="W8" s="255">
        <v>322091</v>
      </c>
      <c r="X8" s="256"/>
      <c r="Y8" s="257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5"/>
      <c r="AN8" s="6"/>
      <c r="AO8" s="255">
        <v>322091</v>
      </c>
      <c r="AP8" s="256"/>
      <c r="AQ8" s="257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5"/>
      <c r="BF8" s="6"/>
      <c r="BG8" s="255">
        <v>322091</v>
      </c>
      <c r="BH8" s="256"/>
      <c r="BI8" s="257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5.75" customHeight="1">
      <c r="A9" s="1"/>
      <c r="B9" s="126" t="s">
        <v>52</v>
      </c>
      <c r="C9" s="126"/>
      <c r="D9" s="126"/>
      <c r="E9" s="147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9"/>
      <c r="Q9" s="1"/>
      <c r="R9" s="89"/>
      <c r="S9" s="89"/>
      <c r="T9" s="1"/>
      <c r="V9" s="4"/>
      <c r="W9" s="258" t="s">
        <v>34</v>
      </c>
      <c r="X9" s="259"/>
      <c r="Y9" s="172"/>
      <c r="Z9" s="205" t="s">
        <v>33</v>
      </c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5"/>
      <c r="AN9" s="6"/>
      <c r="AO9" s="258" t="s">
        <v>34</v>
      </c>
      <c r="AP9" s="259"/>
      <c r="AQ9" s="172"/>
      <c r="AR9" s="205" t="s">
        <v>36</v>
      </c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5"/>
      <c r="BF9" s="6"/>
      <c r="BG9" s="258" t="s">
        <v>34</v>
      </c>
      <c r="BH9" s="259"/>
      <c r="BI9" s="172"/>
      <c r="BJ9" s="173" t="s">
        <v>37</v>
      </c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4"/>
    </row>
    <row r="10" spans="1:75" ht="15.75" customHeight="1">
      <c r="A10" s="1"/>
      <c r="B10" s="126"/>
      <c r="C10" s="126"/>
      <c r="D10" s="126"/>
      <c r="E10" s="153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5"/>
      <c r="Q10" s="1"/>
      <c r="R10" s="89"/>
      <c r="S10" s="89"/>
      <c r="T10" s="1"/>
      <c r="V10" s="4"/>
      <c r="W10" s="258" t="s">
        <v>35</v>
      </c>
      <c r="X10" s="259"/>
      <c r="Y10" s="172"/>
      <c r="Z10" s="8"/>
      <c r="AA10" s="9"/>
      <c r="AB10" s="10"/>
      <c r="AC10" s="10"/>
      <c r="AD10" s="10"/>
      <c r="AE10" s="10"/>
      <c r="AF10" s="10"/>
      <c r="AG10" s="10"/>
      <c r="AH10" s="10"/>
      <c r="AI10" s="10"/>
      <c r="AJ10" s="4"/>
      <c r="AK10" s="11"/>
      <c r="AL10" s="4"/>
      <c r="AM10" s="5"/>
      <c r="AN10" s="6"/>
      <c r="AO10" s="258" t="s">
        <v>35</v>
      </c>
      <c r="AP10" s="259"/>
      <c r="AQ10" s="172"/>
      <c r="AR10" s="290"/>
      <c r="AS10" s="291"/>
      <c r="AT10" s="291"/>
      <c r="AU10" s="291"/>
      <c r="AV10" s="291"/>
      <c r="AW10" s="291"/>
      <c r="AX10" s="291"/>
      <c r="AY10" s="291"/>
      <c r="AZ10" s="291"/>
      <c r="BA10" s="291"/>
      <c r="BB10" s="4"/>
      <c r="BC10" s="11"/>
      <c r="BD10" s="4"/>
      <c r="BE10" s="5"/>
      <c r="BF10" s="6"/>
      <c r="BG10" s="258" t="s">
        <v>35</v>
      </c>
      <c r="BH10" s="259"/>
      <c r="BI10" s="172"/>
      <c r="BJ10" s="12"/>
      <c r="BK10" s="4"/>
      <c r="BL10" s="13"/>
      <c r="BM10" s="13"/>
      <c r="BN10" s="13"/>
      <c r="BO10" s="13"/>
      <c r="BP10" s="13"/>
      <c r="BQ10" s="13"/>
      <c r="BR10" s="13"/>
      <c r="BS10" s="13"/>
      <c r="BT10" s="4"/>
      <c r="BU10" s="11"/>
      <c r="BV10" s="4"/>
      <c r="BW10" s="4"/>
    </row>
    <row r="11" spans="1:75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V11" s="4"/>
      <c r="W11" s="262" t="s">
        <v>12</v>
      </c>
      <c r="X11" s="135"/>
      <c r="Y11" s="259"/>
      <c r="Z11" s="259"/>
      <c r="AA11" s="259"/>
      <c r="AB11" s="259"/>
      <c r="AC11" s="259"/>
      <c r="AD11" s="172"/>
      <c r="AE11" s="262" t="s">
        <v>49</v>
      </c>
      <c r="AF11" s="259"/>
      <c r="AG11" s="259"/>
      <c r="AH11" s="259"/>
      <c r="AI11" s="259"/>
      <c r="AJ11" s="259"/>
      <c r="AK11" s="259"/>
      <c r="AL11" s="172"/>
      <c r="AM11" s="5"/>
      <c r="AN11" s="6"/>
      <c r="AO11" s="262" t="s">
        <v>12</v>
      </c>
      <c r="AP11" s="135"/>
      <c r="AQ11" s="259"/>
      <c r="AR11" s="259"/>
      <c r="AS11" s="259"/>
      <c r="AT11" s="259"/>
      <c r="AU11" s="259"/>
      <c r="AV11" s="172"/>
      <c r="AW11" s="262" t="s">
        <v>49</v>
      </c>
      <c r="AX11" s="259"/>
      <c r="AY11" s="259"/>
      <c r="AZ11" s="259"/>
      <c r="BA11" s="259"/>
      <c r="BB11" s="259"/>
      <c r="BC11" s="259"/>
      <c r="BD11" s="172"/>
      <c r="BE11" s="5"/>
      <c r="BF11" s="6"/>
      <c r="BG11" s="262" t="s">
        <v>12</v>
      </c>
      <c r="BH11" s="135"/>
      <c r="BI11" s="259"/>
      <c r="BJ11" s="259"/>
      <c r="BK11" s="259"/>
      <c r="BL11" s="259"/>
      <c r="BM11" s="259"/>
      <c r="BN11" s="172"/>
      <c r="BO11" s="262" t="s">
        <v>49</v>
      </c>
      <c r="BP11" s="259"/>
      <c r="BQ11" s="259"/>
      <c r="BR11" s="259"/>
      <c r="BS11" s="259"/>
      <c r="BT11" s="259"/>
      <c r="BU11" s="259"/>
      <c r="BV11" s="172"/>
      <c r="BW11" s="4"/>
    </row>
    <row r="12" spans="1:75" ht="17.25" customHeight="1">
      <c r="A12" s="1"/>
      <c r="B12" s="126" t="s">
        <v>53</v>
      </c>
      <c r="C12" s="126"/>
      <c r="D12" s="126"/>
      <c r="E12" s="169">
        <v>2</v>
      </c>
      <c r="F12" s="169"/>
      <c r="G12" s="116" t="s">
        <v>57</v>
      </c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86"/>
      <c r="V12" s="4"/>
      <c r="W12" s="292" t="s">
        <v>70</v>
      </c>
      <c r="X12" s="293"/>
      <c r="Y12" s="294"/>
      <c r="Z12" s="294"/>
      <c r="AA12" s="294"/>
      <c r="AB12" s="294"/>
      <c r="AC12" s="294"/>
      <c r="AD12" s="295"/>
      <c r="AE12" s="296" t="s">
        <v>32</v>
      </c>
      <c r="AF12" s="294"/>
      <c r="AG12" s="294"/>
      <c r="AH12" s="294"/>
      <c r="AI12" s="294"/>
      <c r="AJ12" s="294"/>
      <c r="AK12" s="294"/>
      <c r="AL12" s="295"/>
      <c r="AM12" s="5"/>
      <c r="AN12" s="6"/>
      <c r="AO12" s="292" t="s">
        <v>31</v>
      </c>
      <c r="AP12" s="293"/>
      <c r="AQ12" s="294"/>
      <c r="AR12" s="294"/>
      <c r="AS12" s="294"/>
      <c r="AT12" s="294"/>
      <c r="AU12" s="294"/>
      <c r="AV12" s="295"/>
      <c r="AW12" s="296" t="s">
        <v>32</v>
      </c>
      <c r="AX12" s="294"/>
      <c r="AY12" s="294"/>
      <c r="AZ12" s="294"/>
      <c r="BA12" s="294"/>
      <c r="BB12" s="294"/>
      <c r="BC12" s="294"/>
      <c r="BD12" s="295"/>
      <c r="BE12" s="5"/>
      <c r="BF12" s="6"/>
      <c r="BG12" s="292" t="s">
        <v>31</v>
      </c>
      <c r="BH12" s="293"/>
      <c r="BI12" s="294"/>
      <c r="BJ12" s="294"/>
      <c r="BK12" s="294"/>
      <c r="BL12" s="294"/>
      <c r="BM12" s="294"/>
      <c r="BN12" s="295"/>
      <c r="BO12" s="296" t="s">
        <v>32</v>
      </c>
      <c r="BP12" s="294"/>
      <c r="BQ12" s="294"/>
      <c r="BR12" s="294"/>
      <c r="BS12" s="294"/>
      <c r="BT12" s="294"/>
      <c r="BU12" s="294"/>
      <c r="BV12" s="295"/>
      <c r="BW12" s="4"/>
    </row>
    <row r="13" spans="1:75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V13" s="4"/>
      <c r="W13" s="260"/>
      <c r="X13" s="261"/>
      <c r="Y13" s="261"/>
      <c r="Z13" s="261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8"/>
      <c r="AM13" s="5"/>
      <c r="AN13" s="6"/>
      <c r="AO13" s="260"/>
      <c r="AP13" s="261"/>
      <c r="AQ13" s="261"/>
      <c r="AR13" s="261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8"/>
      <c r="BE13" s="5"/>
      <c r="BF13" s="6"/>
      <c r="BG13" s="260"/>
      <c r="BH13" s="261"/>
      <c r="BI13" s="261"/>
      <c r="BJ13" s="261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8"/>
      <c r="BW13" s="4"/>
    </row>
    <row r="14" spans="1:75" ht="9.75" customHeight="1">
      <c r="A14" s="1"/>
      <c r="B14" s="126" t="s">
        <v>54</v>
      </c>
      <c r="C14" s="126"/>
      <c r="D14" s="126"/>
      <c r="E14" s="118"/>
      <c r="F14" s="118"/>
      <c r="G14" s="118"/>
      <c r="H14" s="118"/>
      <c r="I14" s="118"/>
      <c r="J14" s="118"/>
      <c r="K14" s="118"/>
      <c r="L14" s="1"/>
      <c r="M14" s="1"/>
      <c r="N14" s="1"/>
      <c r="O14" s="1"/>
      <c r="P14" s="1"/>
      <c r="Q14" s="1"/>
      <c r="R14" s="1"/>
      <c r="S14" s="1"/>
      <c r="T14" s="1"/>
      <c r="V14" s="4"/>
      <c r="W14" s="100" t="s">
        <v>45</v>
      </c>
      <c r="X14" s="101"/>
      <c r="Y14" s="101"/>
      <c r="Z14" s="101"/>
      <c r="AA14" s="102" t="s">
        <v>76</v>
      </c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3"/>
      <c r="AM14" s="5"/>
      <c r="AN14" s="6"/>
      <c r="AO14" s="100" t="s">
        <v>45</v>
      </c>
      <c r="AP14" s="101"/>
      <c r="AQ14" s="101"/>
      <c r="AR14" s="101"/>
      <c r="AS14" s="102" t="s">
        <v>76</v>
      </c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3"/>
      <c r="BE14" s="15"/>
      <c r="BF14" s="16"/>
      <c r="BG14" s="100" t="s">
        <v>45</v>
      </c>
      <c r="BH14" s="101"/>
      <c r="BI14" s="101"/>
      <c r="BJ14" s="101"/>
      <c r="BK14" s="102" t="s">
        <v>76</v>
      </c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3"/>
      <c r="BW14" s="4"/>
    </row>
    <row r="15" spans="1:75" ht="12" customHeight="1">
      <c r="A15" s="1"/>
      <c r="B15" s="126"/>
      <c r="C15" s="126"/>
      <c r="D15" s="126"/>
      <c r="E15" s="118"/>
      <c r="F15" s="118"/>
      <c r="G15" s="118"/>
      <c r="H15" s="118"/>
      <c r="I15" s="118"/>
      <c r="J15" s="118"/>
      <c r="K15" s="118"/>
      <c r="L15" s="1"/>
      <c r="M15" s="1"/>
      <c r="N15" s="1"/>
      <c r="O15" s="1"/>
      <c r="P15" s="1"/>
      <c r="Q15" s="1"/>
      <c r="R15" s="1"/>
      <c r="S15" s="1"/>
      <c r="T15" s="1"/>
      <c r="V15" s="4"/>
      <c r="W15" s="266" t="s">
        <v>50</v>
      </c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8"/>
      <c r="AI15" s="268"/>
      <c r="AJ15" s="268"/>
      <c r="AK15" s="268"/>
      <c r="AL15" s="20"/>
      <c r="AM15" s="5"/>
      <c r="AN15" s="6"/>
      <c r="AO15" s="266" t="s">
        <v>50</v>
      </c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8"/>
      <c r="BA15" s="268"/>
      <c r="BB15" s="268"/>
      <c r="BC15" s="268"/>
      <c r="BD15" s="20"/>
      <c r="BE15" s="15"/>
      <c r="BF15" s="16"/>
      <c r="BG15" s="266" t="s">
        <v>50</v>
      </c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8"/>
      <c r="BS15" s="268"/>
      <c r="BT15" s="268"/>
      <c r="BU15" s="268"/>
      <c r="BV15" s="20"/>
      <c r="BW15" s="4"/>
    </row>
    <row r="16" spans="1:75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V16" s="4"/>
      <c r="W16" s="17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9"/>
      <c r="AI16" s="19"/>
      <c r="AJ16" s="19"/>
      <c r="AK16" s="19"/>
      <c r="AL16" s="20"/>
      <c r="AM16" s="5"/>
      <c r="AN16" s="6"/>
      <c r="AO16" s="17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  <c r="BA16" s="19"/>
      <c r="BB16" s="19"/>
      <c r="BC16" s="19"/>
      <c r="BD16" s="20"/>
      <c r="BE16" s="15"/>
      <c r="BF16" s="16"/>
      <c r="BG16" s="17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19"/>
      <c r="BT16" s="19"/>
      <c r="BU16" s="19"/>
      <c r="BV16" s="20"/>
      <c r="BW16" s="4"/>
    </row>
    <row r="17" spans="1:75" ht="26.25" customHeight="1">
      <c r="A17" s="1"/>
      <c r="B17" s="126" t="s">
        <v>55</v>
      </c>
      <c r="C17" s="126"/>
      <c r="D17" s="126"/>
      <c r="E17" s="158"/>
      <c r="F17" s="158"/>
      <c r="G17" s="158"/>
      <c r="H17" s="158"/>
      <c r="I17" s="140" t="s">
        <v>58</v>
      </c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87"/>
      <c r="V17" s="4"/>
      <c r="W17" s="164"/>
      <c r="X17" s="165">
        <f>E4</f>
        <v>0</v>
      </c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21"/>
      <c r="AM17" s="5"/>
      <c r="AN17" s="6"/>
      <c r="AO17" s="164"/>
      <c r="AP17" s="285">
        <f>X17</f>
        <v>0</v>
      </c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1"/>
      <c r="BE17" s="5"/>
      <c r="BF17" s="6"/>
      <c r="BG17" s="164"/>
      <c r="BH17" s="285">
        <f>X17</f>
        <v>0</v>
      </c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1"/>
      <c r="BW17" s="4"/>
    </row>
    <row r="18" spans="1:75" ht="8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87"/>
      <c r="L18" s="87"/>
      <c r="M18" s="87"/>
      <c r="N18" s="87"/>
      <c r="O18" s="87"/>
      <c r="P18" s="87"/>
      <c r="Q18" s="87"/>
      <c r="R18" s="87"/>
      <c r="S18" s="87"/>
      <c r="T18" s="87"/>
      <c r="V18" s="4"/>
      <c r="W18" s="164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21"/>
      <c r="AM18" s="5"/>
      <c r="AN18" s="6"/>
      <c r="AO18" s="164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1"/>
      <c r="BE18" s="5"/>
      <c r="BF18" s="6"/>
      <c r="BG18" s="164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1"/>
      <c r="BW18" s="4"/>
    </row>
    <row r="19" spans="1:75" ht="13.5">
      <c r="A19" s="1"/>
      <c r="B19" s="123" t="s">
        <v>59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5"/>
      <c r="Q19" s="1"/>
      <c r="R19" s="1"/>
      <c r="S19" s="1"/>
      <c r="T19" s="1"/>
      <c r="V19" s="4"/>
      <c r="W19" s="164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21"/>
      <c r="AM19" s="5"/>
      <c r="AN19" s="6"/>
      <c r="AO19" s="164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1"/>
      <c r="BE19" s="5"/>
      <c r="BF19" s="6"/>
      <c r="BG19" s="164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1"/>
      <c r="BW19" s="4"/>
    </row>
    <row r="20" spans="1:75" ht="24.75" customHeight="1">
      <c r="A20" s="1"/>
      <c r="B20" s="94"/>
      <c r="C20" s="95"/>
      <c r="D20" s="97" t="s">
        <v>60</v>
      </c>
      <c r="E20" s="95"/>
      <c r="F20" s="97" t="s">
        <v>61</v>
      </c>
      <c r="G20" s="95"/>
      <c r="H20" s="156" t="s">
        <v>63</v>
      </c>
      <c r="I20" s="156"/>
      <c r="J20" s="95"/>
      <c r="K20" s="97" t="s">
        <v>60</v>
      </c>
      <c r="L20" s="95"/>
      <c r="M20" s="97" t="s">
        <v>61</v>
      </c>
      <c r="N20" s="95"/>
      <c r="O20" s="156" t="s">
        <v>64</v>
      </c>
      <c r="P20" s="157"/>
      <c r="Q20" s="1"/>
      <c r="R20" s="1"/>
      <c r="S20" s="1"/>
      <c r="T20" s="1"/>
      <c r="V20" s="4"/>
      <c r="W20" s="22"/>
      <c r="X20" s="263">
        <f>E9</f>
        <v>0</v>
      </c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1"/>
      <c r="AM20" s="5"/>
      <c r="AN20" s="6"/>
      <c r="AO20" s="22"/>
      <c r="AP20" s="263">
        <f>X20</f>
        <v>0</v>
      </c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1"/>
      <c r="BE20" s="5"/>
      <c r="BF20" s="6"/>
      <c r="BG20" s="22"/>
      <c r="BH20" s="263">
        <f>X20</f>
        <v>0</v>
      </c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1"/>
      <c r="BW20" s="4"/>
    </row>
    <row r="21" spans="1:75" ht="20.25" customHeight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4"/>
      <c r="W21" s="2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1"/>
      <c r="AM21" s="5"/>
      <c r="AN21" s="6"/>
      <c r="AO21" s="2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1"/>
      <c r="BE21" s="5"/>
      <c r="BF21" s="6"/>
      <c r="BG21" s="2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1"/>
      <c r="BW21" s="4"/>
    </row>
    <row r="22" spans="1:75" ht="13.5" customHeight="1">
      <c r="A22" s="1"/>
      <c r="B22" s="126" t="s">
        <v>56</v>
      </c>
      <c r="C22" s="126"/>
      <c r="D22" s="126"/>
      <c r="E22" s="127" t="s">
        <v>40</v>
      </c>
      <c r="F22" s="127"/>
      <c r="G22" s="127"/>
      <c r="H22" s="1"/>
      <c r="I22" s="120" t="s">
        <v>84</v>
      </c>
      <c r="J22" s="121"/>
      <c r="K22" s="121"/>
      <c r="L22" s="121"/>
      <c r="M22" s="121"/>
      <c r="N22" s="122"/>
      <c r="O22" s="119"/>
      <c r="P22" s="119"/>
      <c r="Q22" s="119"/>
      <c r="R22" s="119"/>
      <c r="S22" s="1"/>
      <c r="T22" s="1"/>
      <c r="V22" s="4"/>
      <c r="W22" s="14" t="s">
        <v>47</v>
      </c>
      <c r="X22" s="128" t="s">
        <v>26</v>
      </c>
      <c r="Y22" s="129"/>
      <c r="Z22" s="129"/>
      <c r="AA22" s="129"/>
      <c r="AB22" s="129"/>
      <c r="AC22" s="129"/>
      <c r="AD22" s="129"/>
      <c r="AE22" s="129"/>
      <c r="AF22" s="129"/>
      <c r="AG22" s="130"/>
      <c r="AH22" s="134" t="s">
        <v>46</v>
      </c>
      <c r="AI22" s="135"/>
      <c r="AJ22" s="135"/>
      <c r="AK22" s="135"/>
      <c r="AL22" s="136"/>
      <c r="AM22" s="5"/>
      <c r="AN22" s="6"/>
      <c r="AO22" s="14" t="s">
        <v>47</v>
      </c>
      <c r="AP22" s="128" t="s">
        <v>11</v>
      </c>
      <c r="AQ22" s="129"/>
      <c r="AR22" s="129"/>
      <c r="AS22" s="129"/>
      <c r="AT22" s="129"/>
      <c r="AU22" s="129"/>
      <c r="AV22" s="129"/>
      <c r="AW22" s="129"/>
      <c r="AX22" s="129"/>
      <c r="AY22" s="130"/>
      <c r="AZ22" s="134" t="s">
        <v>46</v>
      </c>
      <c r="BA22" s="135"/>
      <c r="BB22" s="135"/>
      <c r="BC22" s="135"/>
      <c r="BD22" s="136"/>
      <c r="BE22" s="5"/>
      <c r="BF22" s="6"/>
      <c r="BG22" s="14" t="s">
        <v>47</v>
      </c>
      <c r="BH22" s="128" t="s">
        <v>11</v>
      </c>
      <c r="BI22" s="129"/>
      <c r="BJ22" s="129"/>
      <c r="BK22" s="129"/>
      <c r="BL22" s="129"/>
      <c r="BM22" s="129"/>
      <c r="BN22" s="129"/>
      <c r="BO22" s="129"/>
      <c r="BP22" s="129"/>
      <c r="BQ22" s="130"/>
      <c r="BR22" s="134" t="s">
        <v>46</v>
      </c>
      <c r="BS22" s="135"/>
      <c r="BT22" s="135"/>
      <c r="BU22" s="135"/>
      <c r="BV22" s="136"/>
      <c r="BW22" s="4"/>
    </row>
    <row r="23" spans="1:75" ht="15.75" customHeight="1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V23" s="4"/>
      <c r="W23" s="24">
        <f>E12</f>
        <v>2</v>
      </c>
      <c r="X23" s="131">
        <f>E14</f>
        <v>0</v>
      </c>
      <c r="Y23" s="132"/>
      <c r="Z23" s="132"/>
      <c r="AA23" s="132"/>
      <c r="AB23" s="132"/>
      <c r="AC23" s="132"/>
      <c r="AD23" s="132"/>
      <c r="AE23" s="132"/>
      <c r="AF23" s="132"/>
      <c r="AG23" s="133"/>
      <c r="AH23" s="271">
        <f>E17</f>
        <v>0</v>
      </c>
      <c r="AI23" s="272"/>
      <c r="AJ23" s="272"/>
      <c r="AK23" s="272"/>
      <c r="AL23" s="273"/>
      <c r="AM23" s="269" t="s">
        <v>48</v>
      </c>
      <c r="AN23" s="270"/>
      <c r="AO23" s="24">
        <f>W23</f>
        <v>2</v>
      </c>
      <c r="AP23" s="131">
        <f>X23</f>
        <v>0</v>
      </c>
      <c r="AQ23" s="132"/>
      <c r="AR23" s="132"/>
      <c r="AS23" s="132"/>
      <c r="AT23" s="132"/>
      <c r="AU23" s="132"/>
      <c r="AV23" s="132"/>
      <c r="AW23" s="132"/>
      <c r="AX23" s="132"/>
      <c r="AY23" s="133"/>
      <c r="AZ23" s="286">
        <f>AH23</f>
        <v>0</v>
      </c>
      <c r="BA23" s="287"/>
      <c r="BB23" s="287"/>
      <c r="BC23" s="287"/>
      <c r="BD23" s="288"/>
      <c r="BE23" s="269" t="s">
        <v>48</v>
      </c>
      <c r="BF23" s="270"/>
      <c r="BG23" s="24">
        <f>W23</f>
        <v>2</v>
      </c>
      <c r="BH23" s="131">
        <f>X23</f>
        <v>0</v>
      </c>
      <c r="BI23" s="132"/>
      <c r="BJ23" s="132"/>
      <c r="BK23" s="132"/>
      <c r="BL23" s="132"/>
      <c r="BM23" s="132"/>
      <c r="BN23" s="132"/>
      <c r="BO23" s="132"/>
      <c r="BP23" s="132"/>
      <c r="BQ23" s="133"/>
      <c r="BR23" s="286">
        <f>AH23</f>
        <v>0</v>
      </c>
      <c r="BS23" s="287"/>
      <c r="BT23" s="287"/>
      <c r="BU23" s="287"/>
      <c r="BV23" s="288"/>
      <c r="BW23" s="4"/>
    </row>
    <row r="24" spans="1:75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V24" s="4"/>
      <c r="W24" s="241" t="s">
        <v>77</v>
      </c>
      <c r="X24" s="264"/>
      <c r="Y24" s="264"/>
      <c r="Z24" s="264"/>
      <c r="AA24" s="264"/>
      <c r="AB24" s="264"/>
      <c r="AC24" s="264"/>
      <c r="AD24" s="265"/>
      <c r="AE24" s="241" t="s">
        <v>3</v>
      </c>
      <c r="AF24" s="242"/>
      <c r="AG24" s="242"/>
      <c r="AH24" s="242"/>
      <c r="AI24" s="242"/>
      <c r="AJ24" s="242"/>
      <c r="AK24" s="242"/>
      <c r="AL24" s="243"/>
      <c r="AM24" s="269"/>
      <c r="AN24" s="270"/>
      <c r="AO24" s="241" t="s">
        <v>77</v>
      </c>
      <c r="AP24" s="264"/>
      <c r="AQ24" s="264"/>
      <c r="AR24" s="264"/>
      <c r="AS24" s="264"/>
      <c r="AT24" s="264"/>
      <c r="AU24" s="264"/>
      <c r="AV24" s="265"/>
      <c r="AW24" s="241" t="s">
        <v>3</v>
      </c>
      <c r="AX24" s="242"/>
      <c r="AY24" s="242"/>
      <c r="AZ24" s="242"/>
      <c r="BA24" s="242"/>
      <c r="BB24" s="242"/>
      <c r="BC24" s="242"/>
      <c r="BD24" s="243"/>
      <c r="BE24" s="269"/>
      <c r="BF24" s="270"/>
      <c r="BG24" s="241" t="s">
        <v>77</v>
      </c>
      <c r="BH24" s="264"/>
      <c r="BI24" s="264"/>
      <c r="BJ24" s="264"/>
      <c r="BK24" s="264"/>
      <c r="BL24" s="264"/>
      <c r="BM24" s="264"/>
      <c r="BN24" s="265"/>
      <c r="BO24" s="241" t="s">
        <v>3</v>
      </c>
      <c r="BP24" s="242"/>
      <c r="BQ24" s="242"/>
      <c r="BR24" s="242"/>
      <c r="BS24" s="242"/>
      <c r="BT24" s="242"/>
      <c r="BU24" s="242"/>
      <c r="BV24" s="243"/>
      <c r="BW24" s="4"/>
    </row>
    <row r="25" spans="1:88" ht="12.75" customHeight="1">
      <c r="A25" s="1"/>
      <c r="B25" s="123" t="s">
        <v>2</v>
      </c>
      <c r="C25" s="124"/>
      <c r="D25" s="124"/>
      <c r="E25" s="124"/>
      <c r="F25" s="124"/>
      <c r="G25" s="124"/>
      <c r="H25" s="125"/>
      <c r="I25" s="25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V25" s="4"/>
      <c r="W25" s="160" t="str">
        <f>C20&amp;"．"&amp;E20&amp;"．"&amp;G20</f>
        <v>．．</v>
      </c>
      <c r="X25" s="161"/>
      <c r="Y25" s="137" t="s">
        <v>71</v>
      </c>
      <c r="Z25" s="274" t="str">
        <f>J20&amp;"．"&amp;L20&amp;"．"&amp;N20</f>
        <v>．．</v>
      </c>
      <c r="AA25" s="275"/>
      <c r="AB25" s="275"/>
      <c r="AC25" s="275"/>
      <c r="AD25" s="247" t="s">
        <v>28</v>
      </c>
      <c r="AE25" s="277" t="str">
        <f>E22</f>
        <v>確定</v>
      </c>
      <c r="AF25" s="278"/>
      <c r="AG25" s="278"/>
      <c r="AH25" s="281">
        <f>O22</f>
        <v>0</v>
      </c>
      <c r="AI25" s="281"/>
      <c r="AJ25" s="281"/>
      <c r="AK25" s="281"/>
      <c r="AL25" s="282"/>
      <c r="AM25" s="269"/>
      <c r="AN25" s="270"/>
      <c r="AO25" s="201" t="str">
        <f>W25</f>
        <v>．．</v>
      </c>
      <c r="AP25" s="202"/>
      <c r="AQ25" s="137" t="s">
        <v>27</v>
      </c>
      <c r="AR25" s="289" t="str">
        <f>Z25</f>
        <v>．．</v>
      </c>
      <c r="AS25" s="202"/>
      <c r="AT25" s="202"/>
      <c r="AU25" s="202"/>
      <c r="AV25" s="247" t="s">
        <v>28</v>
      </c>
      <c r="AW25" s="249" t="str">
        <f>E22</f>
        <v>確定</v>
      </c>
      <c r="AX25" s="250"/>
      <c r="AY25" s="250"/>
      <c r="AZ25" s="281">
        <f>AH25</f>
        <v>0</v>
      </c>
      <c r="BA25" s="281"/>
      <c r="BB25" s="281"/>
      <c r="BC25" s="281"/>
      <c r="BD25" s="282"/>
      <c r="BE25" s="269"/>
      <c r="BF25" s="270"/>
      <c r="BG25" s="187" t="str">
        <f>W25</f>
        <v>．．</v>
      </c>
      <c r="BH25" s="188"/>
      <c r="BI25" s="137" t="s">
        <v>27</v>
      </c>
      <c r="BJ25" s="246" t="str">
        <f>Z25</f>
        <v>．．</v>
      </c>
      <c r="BK25" s="188"/>
      <c r="BL25" s="188"/>
      <c r="BM25" s="188"/>
      <c r="BN25" s="247" t="s">
        <v>28</v>
      </c>
      <c r="BO25" s="249" t="str">
        <f>E22</f>
        <v>確定</v>
      </c>
      <c r="BP25" s="250"/>
      <c r="BQ25" s="250"/>
      <c r="BR25" s="281">
        <f>AH25</f>
        <v>0</v>
      </c>
      <c r="BS25" s="281"/>
      <c r="BT25" s="281"/>
      <c r="BU25" s="281"/>
      <c r="BV25" s="282"/>
      <c r="BW25" s="4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ht="15" customHeight="1">
      <c r="A26" s="1"/>
      <c r="B26" s="98" t="s">
        <v>87</v>
      </c>
      <c r="C26" s="96"/>
      <c r="D26" s="97" t="s">
        <v>60</v>
      </c>
      <c r="E26" s="96"/>
      <c r="F26" s="97" t="s">
        <v>61</v>
      </c>
      <c r="G26" s="96"/>
      <c r="H26" s="99" t="s">
        <v>62</v>
      </c>
      <c r="I26" s="25"/>
      <c r="J26" s="25"/>
      <c r="K26" s="25"/>
      <c r="L26" s="25"/>
      <c r="M26" s="25"/>
      <c r="N26" s="1"/>
      <c r="O26" s="1"/>
      <c r="P26" s="1"/>
      <c r="Q26" s="1"/>
      <c r="R26" s="1"/>
      <c r="S26" s="1"/>
      <c r="T26" s="1"/>
      <c r="V26" s="4"/>
      <c r="W26" s="162"/>
      <c r="X26" s="163"/>
      <c r="Y26" s="138"/>
      <c r="Z26" s="276"/>
      <c r="AA26" s="276"/>
      <c r="AB26" s="276"/>
      <c r="AC26" s="276"/>
      <c r="AD26" s="248"/>
      <c r="AE26" s="279"/>
      <c r="AF26" s="280"/>
      <c r="AG26" s="280"/>
      <c r="AH26" s="283"/>
      <c r="AI26" s="283"/>
      <c r="AJ26" s="283"/>
      <c r="AK26" s="283"/>
      <c r="AL26" s="284"/>
      <c r="AM26" s="269"/>
      <c r="AN26" s="270"/>
      <c r="AO26" s="203"/>
      <c r="AP26" s="204"/>
      <c r="AQ26" s="138"/>
      <c r="AR26" s="204"/>
      <c r="AS26" s="204"/>
      <c r="AT26" s="204"/>
      <c r="AU26" s="204"/>
      <c r="AV26" s="248"/>
      <c r="AW26" s="107"/>
      <c r="AX26" s="108"/>
      <c r="AY26" s="108"/>
      <c r="AZ26" s="283"/>
      <c r="BA26" s="283"/>
      <c r="BB26" s="283"/>
      <c r="BC26" s="283"/>
      <c r="BD26" s="284"/>
      <c r="BE26" s="269"/>
      <c r="BF26" s="270"/>
      <c r="BG26" s="189"/>
      <c r="BH26" s="190"/>
      <c r="BI26" s="191"/>
      <c r="BJ26" s="190"/>
      <c r="BK26" s="190"/>
      <c r="BL26" s="190"/>
      <c r="BM26" s="190"/>
      <c r="BN26" s="248"/>
      <c r="BO26" s="107"/>
      <c r="BP26" s="108"/>
      <c r="BQ26" s="108"/>
      <c r="BR26" s="283"/>
      <c r="BS26" s="283"/>
      <c r="BT26" s="283"/>
      <c r="BU26" s="283"/>
      <c r="BV26" s="284"/>
      <c r="BW26" s="4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</row>
    <row r="27" spans="1:88" ht="13.5">
      <c r="A27" s="1"/>
      <c r="B27" s="1"/>
      <c r="C27" s="1"/>
      <c r="D27" s="1"/>
      <c r="E27" s="1"/>
      <c r="F27" s="1"/>
      <c r="G27" s="1"/>
      <c r="H27" s="1"/>
      <c r="I27" s="25"/>
      <c r="J27" s="25"/>
      <c r="K27" s="25"/>
      <c r="L27" s="25"/>
      <c r="M27" s="25"/>
      <c r="N27" s="1"/>
      <c r="O27" s="1"/>
      <c r="P27" s="1"/>
      <c r="Q27" s="1"/>
      <c r="R27" s="1"/>
      <c r="S27" s="1"/>
      <c r="T27" s="1"/>
      <c r="V27" s="4"/>
      <c r="W27" s="26"/>
      <c r="X27" s="27"/>
      <c r="Y27" s="28"/>
      <c r="Z27" s="207" t="s">
        <v>5</v>
      </c>
      <c r="AA27" s="29" t="s">
        <v>13</v>
      </c>
      <c r="AB27" s="30" t="s">
        <v>14</v>
      </c>
      <c r="AC27" s="239" t="s">
        <v>15</v>
      </c>
      <c r="AD27" s="240"/>
      <c r="AE27" s="31" t="s">
        <v>16</v>
      </c>
      <c r="AF27" s="32" t="s">
        <v>13</v>
      </c>
      <c r="AG27" s="33" t="s">
        <v>14</v>
      </c>
      <c r="AH27" s="31" t="s">
        <v>17</v>
      </c>
      <c r="AI27" s="32" t="s">
        <v>16</v>
      </c>
      <c r="AJ27" s="33" t="s">
        <v>13</v>
      </c>
      <c r="AK27" s="31" t="s">
        <v>14</v>
      </c>
      <c r="AL27" s="32" t="s">
        <v>1</v>
      </c>
      <c r="AM27" s="269"/>
      <c r="AN27" s="270"/>
      <c r="AO27" s="26"/>
      <c r="AP27" s="27"/>
      <c r="AQ27" s="28"/>
      <c r="AR27" s="207" t="s">
        <v>5</v>
      </c>
      <c r="AS27" s="29" t="s">
        <v>13</v>
      </c>
      <c r="AT27" s="30" t="s">
        <v>14</v>
      </c>
      <c r="AU27" s="239" t="s">
        <v>15</v>
      </c>
      <c r="AV27" s="240"/>
      <c r="AW27" s="31" t="s">
        <v>16</v>
      </c>
      <c r="AX27" s="32" t="s">
        <v>13</v>
      </c>
      <c r="AY27" s="33" t="s">
        <v>14</v>
      </c>
      <c r="AZ27" s="31" t="s">
        <v>17</v>
      </c>
      <c r="BA27" s="32" t="s">
        <v>16</v>
      </c>
      <c r="BB27" s="33" t="s">
        <v>13</v>
      </c>
      <c r="BC27" s="31" t="s">
        <v>14</v>
      </c>
      <c r="BD27" s="32" t="s">
        <v>1</v>
      </c>
      <c r="BE27" s="269"/>
      <c r="BF27" s="270"/>
      <c r="BG27" s="26"/>
      <c r="BH27" s="27"/>
      <c r="BI27" s="28"/>
      <c r="BJ27" s="207" t="s">
        <v>5</v>
      </c>
      <c r="BK27" s="29" t="s">
        <v>13</v>
      </c>
      <c r="BL27" s="30" t="s">
        <v>14</v>
      </c>
      <c r="BM27" s="239" t="s">
        <v>15</v>
      </c>
      <c r="BN27" s="240"/>
      <c r="BO27" s="31" t="s">
        <v>16</v>
      </c>
      <c r="BP27" s="32" t="s">
        <v>13</v>
      </c>
      <c r="BQ27" s="33" t="s">
        <v>14</v>
      </c>
      <c r="BR27" s="31" t="s">
        <v>17</v>
      </c>
      <c r="BS27" s="32" t="s">
        <v>16</v>
      </c>
      <c r="BT27" s="33" t="s">
        <v>13</v>
      </c>
      <c r="BU27" s="31" t="s">
        <v>14</v>
      </c>
      <c r="BV27" s="32" t="s">
        <v>1</v>
      </c>
      <c r="BW27" s="4"/>
      <c r="BY27" s="34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ht="30" customHeight="1">
      <c r="A28" s="1"/>
      <c r="B28" s="159" t="s">
        <v>85</v>
      </c>
      <c r="C28" s="139" t="s">
        <v>65</v>
      </c>
      <c r="D28" s="139"/>
      <c r="E28" s="139"/>
      <c r="F28" s="143"/>
      <c r="G28" s="143"/>
      <c r="H28" s="143"/>
      <c r="I28" s="14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V28" s="4"/>
      <c r="W28" s="166" t="s">
        <v>22</v>
      </c>
      <c r="X28" s="167"/>
      <c r="Y28" s="168"/>
      <c r="Z28" s="208"/>
      <c r="AA28" s="35">
        <f>IF($F28&lt;10000000000,"",LEFT(RIGHT($F28,11)))</f>
      </c>
      <c r="AB28" s="36">
        <f>IF($F28&lt;1000000000,"",LEFT(RIGHT($F28,10)))</f>
      </c>
      <c r="AC28" s="209">
        <f>IF($F28&lt;100000000,"",LEFT(RIGHT($F28,9)))</f>
      </c>
      <c r="AD28" s="210"/>
      <c r="AE28" s="37">
        <f>IF($F28&lt;10000000,"",LEFT(RIGHT($F28,8)))</f>
      </c>
      <c r="AF28" s="38">
        <f>IF($F28&lt;1000000,"",LEFT(RIGHT($F28,7)))</f>
      </c>
      <c r="AG28" s="39">
        <f>IF($F28&lt;100000,"",LEFT(RIGHT($F28,6)))</f>
      </c>
      <c r="AH28" s="37">
        <f>IF($F28&lt;10000,"",LEFT(RIGHT($F28,5)))</f>
      </c>
      <c r="AI28" s="38">
        <f>IF($F28&lt;1000,"",LEFT(RIGHT($F28,4)))</f>
      </c>
      <c r="AJ28" s="39">
        <f>IF($F28&lt;100,"",LEFT(RIGHT($F28,3)))</f>
      </c>
      <c r="AK28" s="37">
        <f>IF($F28&lt;10,"",LEFT(RIGHT($F28,2)))</f>
      </c>
      <c r="AL28" s="38">
        <f>IF($F28&lt;1,"",LEFT(RIGHT($F28,1)))</f>
      </c>
      <c r="AM28" s="269"/>
      <c r="AN28" s="270"/>
      <c r="AO28" s="166" t="s">
        <v>22</v>
      </c>
      <c r="AP28" s="167"/>
      <c r="AQ28" s="168"/>
      <c r="AR28" s="208"/>
      <c r="AS28" s="40">
        <f aca="true" t="shared" si="0" ref="AS28:AU32">AA28</f>
      </c>
      <c r="AT28" s="41">
        <f t="shared" si="0"/>
      </c>
      <c r="AU28" s="192">
        <f t="shared" si="0"/>
      </c>
      <c r="AV28" s="193"/>
      <c r="AW28" s="42">
        <f aca="true" t="shared" si="1" ref="AW28:BD32">AE28</f>
      </c>
      <c r="AX28" s="43">
        <f t="shared" si="1"/>
      </c>
      <c r="AY28" s="44">
        <f t="shared" si="1"/>
      </c>
      <c r="AZ28" s="42">
        <f t="shared" si="1"/>
      </c>
      <c r="BA28" s="43">
        <f t="shared" si="1"/>
      </c>
      <c r="BB28" s="44">
        <f t="shared" si="1"/>
      </c>
      <c r="BC28" s="42">
        <f t="shared" si="1"/>
      </c>
      <c r="BD28" s="45">
        <f t="shared" si="1"/>
      </c>
      <c r="BE28" s="269"/>
      <c r="BF28" s="270"/>
      <c r="BG28" s="166" t="s">
        <v>22</v>
      </c>
      <c r="BH28" s="167"/>
      <c r="BI28" s="168"/>
      <c r="BJ28" s="208"/>
      <c r="BK28" s="40">
        <f aca="true" t="shared" si="2" ref="BK28:BM32">AS28</f>
      </c>
      <c r="BL28" s="41">
        <f t="shared" si="2"/>
      </c>
      <c r="BM28" s="192">
        <f t="shared" si="2"/>
      </c>
      <c r="BN28" s="193"/>
      <c r="BO28" s="42">
        <f aca="true" t="shared" si="3" ref="BO28:BV32">AW28</f>
      </c>
      <c r="BP28" s="43">
        <f t="shared" si="3"/>
      </c>
      <c r="BQ28" s="44">
        <f t="shared" si="3"/>
      </c>
      <c r="BR28" s="42">
        <f t="shared" si="3"/>
      </c>
      <c r="BS28" s="43">
        <f t="shared" si="3"/>
      </c>
      <c r="BT28" s="44">
        <f t="shared" si="3"/>
      </c>
      <c r="BU28" s="42">
        <f t="shared" si="3"/>
      </c>
      <c r="BV28" s="45">
        <f t="shared" si="3"/>
      </c>
      <c r="BW28" s="4"/>
      <c r="BY28" s="46"/>
      <c r="BZ28" s="46"/>
      <c r="CA28" s="46"/>
      <c r="CB28" s="46"/>
      <c r="CC28" s="46"/>
      <c r="CD28" s="2"/>
      <c r="CE28" s="2"/>
      <c r="CF28" s="2"/>
      <c r="CG28" s="2"/>
      <c r="CH28" s="2"/>
      <c r="CI28" s="2"/>
      <c r="CJ28" s="2"/>
    </row>
    <row r="29" spans="1:88" ht="30" customHeight="1">
      <c r="A29" s="1"/>
      <c r="B29" s="159"/>
      <c r="C29" s="139" t="s">
        <v>68</v>
      </c>
      <c r="D29" s="139"/>
      <c r="E29" s="139"/>
      <c r="F29" s="143"/>
      <c r="G29" s="143"/>
      <c r="H29" s="143"/>
      <c r="I29" s="14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V29" s="4"/>
      <c r="W29" s="170" t="s">
        <v>73</v>
      </c>
      <c r="X29" s="171"/>
      <c r="Y29" s="172"/>
      <c r="Z29" s="47" t="s">
        <v>6</v>
      </c>
      <c r="AA29" s="35">
        <f>IF($F29&lt;10000000000,"",LEFT(RIGHT($F29,11)))</f>
      </c>
      <c r="AB29" s="36">
        <f>IF($F29&lt;1000000000,"",LEFT(RIGHT($F29,10)))</f>
      </c>
      <c r="AC29" s="209">
        <f>IF($F29&lt;100000000,"",LEFT(RIGHT($F29,9)))</f>
      </c>
      <c r="AD29" s="210"/>
      <c r="AE29" s="37">
        <f>IF($F29&lt;10000000,"",LEFT(RIGHT($F29,8)))</f>
      </c>
      <c r="AF29" s="38">
        <f>IF($F29&lt;1000000,"",LEFT(RIGHT($F29,7)))</f>
      </c>
      <c r="AG29" s="39">
        <f>IF($F29&lt;100000,"",LEFT(RIGHT($F29,6)))</f>
      </c>
      <c r="AH29" s="37">
        <f>IF($F29&lt;10000,"",LEFT(RIGHT($F29,5)))</f>
      </c>
      <c r="AI29" s="38">
        <f>IF($F29&lt;1000,"",LEFT(RIGHT($F29,4)))</f>
      </c>
      <c r="AJ29" s="39">
        <f>IF($F29&lt;100,"",LEFT(RIGHT($F29,3)))</f>
      </c>
      <c r="AK29" s="37">
        <f>IF($F29&lt;10,"",LEFT(RIGHT($F29,2)))</f>
      </c>
      <c r="AL29" s="38">
        <f>IF($F29&lt;1,"",LEFT(RIGHT($F29,1)))</f>
      </c>
      <c r="AM29" s="5"/>
      <c r="AN29" s="6"/>
      <c r="AO29" s="170" t="s">
        <v>73</v>
      </c>
      <c r="AP29" s="171"/>
      <c r="AQ29" s="172"/>
      <c r="AR29" s="47" t="s">
        <v>6</v>
      </c>
      <c r="AS29" s="40">
        <f t="shared" si="0"/>
      </c>
      <c r="AT29" s="41">
        <f t="shared" si="0"/>
      </c>
      <c r="AU29" s="192">
        <f t="shared" si="0"/>
      </c>
      <c r="AV29" s="193"/>
      <c r="AW29" s="42">
        <f t="shared" si="1"/>
      </c>
      <c r="AX29" s="43">
        <f t="shared" si="1"/>
      </c>
      <c r="AY29" s="44">
        <f t="shared" si="1"/>
      </c>
      <c r="AZ29" s="42">
        <f t="shared" si="1"/>
      </c>
      <c r="BA29" s="43">
        <f t="shared" si="1"/>
      </c>
      <c r="BB29" s="44">
        <f t="shared" si="1"/>
      </c>
      <c r="BC29" s="42">
        <f t="shared" si="1"/>
      </c>
      <c r="BD29" s="43">
        <f>AL29</f>
      </c>
      <c r="BE29" s="5"/>
      <c r="BF29" s="6"/>
      <c r="BG29" s="170" t="s">
        <v>73</v>
      </c>
      <c r="BH29" s="171"/>
      <c r="BI29" s="172"/>
      <c r="BJ29" s="47" t="s">
        <v>6</v>
      </c>
      <c r="BK29" s="40">
        <f t="shared" si="2"/>
      </c>
      <c r="BL29" s="41">
        <f t="shared" si="2"/>
      </c>
      <c r="BM29" s="192">
        <f t="shared" si="2"/>
      </c>
      <c r="BN29" s="193"/>
      <c r="BO29" s="42">
        <f t="shared" si="3"/>
      </c>
      <c r="BP29" s="43">
        <f t="shared" si="3"/>
      </c>
      <c r="BQ29" s="44">
        <f t="shared" si="3"/>
      </c>
      <c r="BR29" s="42">
        <f t="shared" si="3"/>
      </c>
      <c r="BS29" s="43">
        <f t="shared" si="3"/>
      </c>
      <c r="BT29" s="44">
        <f t="shared" si="3"/>
      </c>
      <c r="BU29" s="42">
        <f t="shared" si="3"/>
      </c>
      <c r="BV29" s="45">
        <f t="shared" si="3"/>
      </c>
      <c r="BW29" s="4"/>
      <c r="BY29" s="48"/>
      <c r="BZ29" s="48"/>
      <c r="CA29" s="48"/>
      <c r="CB29" s="48"/>
      <c r="CC29" s="48"/>
      <c r="CD29" s="2"/>
      <c r="CE29" s="2"/>
      <c r="CF29" s="2"/>
      <c r="CG29" s="2"/>
      <c r="CH29" s="2"/>
      <c r="CI29" s="2"/>
      <c r="CJ29" s="2"/>
    </row>
    <row r="30" spans="1:88" ht="30" customHeight="1">
      <c r="A30" s="1"/>
      <c r="B30" s="159"/>
      <c r="C30" s="139" t="s">
        <v>67</v>
      </c>
      <c r="D30" s="139"/>
      <c r="E30" s="139"/>
      <c r="F30" s="143"/>
      <c r="G30" s="143"/>
      <c r="H30" s="143"/>
      <c r="I30" s="14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V30" s="4"/>
      <c r="W30" s="170" t="s">
        <v>74</v>
      </c>
      <c r="X30" s="171"/>
      <c r="Y30" s="172"/>
      <c r="Z30" s="47" t="s">
        <v>7</v>
      </c>
      <c r="AA30" s="35">
        <f>IF($F30&lt;10000000000,"",LEFT(RIGHT($F30,11)))</f>
      </c>
      <c r="AB30" s="36">
        <f>IF($F30&lt;1000000000,"",LEFT(RIGHT($F30,10)))</f>
      </c>
      <c r="AC30" s="209">
        <f>IF($F30&lt;100000000,"",LEFT(RIGHT($F30,9)))</f>
      </c>
      <c r="AD30" s="210"/>
      <c r="AE30" s="37">
        <f>IF($F30&lt;10000000,"",LEFT(RIGHT($F30,8)))</f>
      </c>
      <c r="AF30" s="38">
        <f>IF($F30&lt;1000000,"",LEFT(RIGHT($F30,7)))</f>
      </c>
      <c r="AG30" s="39">
        <f>IF($F30&lt;100000,"",LEFT(RIGHT($F30,6)))</f>
      </c>
      <c r="AH30" s="37">
        <f>IF($F30&lt;10000,"",LEFT(RIGHT($F30,5)))</f>
      </c>
      <c r="AI30" s="38">
        <f>IF($F30&lt;1000,"",LEFT(RIGHT($F30,4)))</f>
      </c>
      <c r="AJ30" s="39">
        <f>IF($F30&lt;100,"",LEFT(RIGHT($F30,3)))</f>
      </c>
      <c r="AK30" s="37">
        <f>IF($F30&lt;10,"",LEFT(RIGHT($F30,2)))</f>
      </c>
      <c r="AL30" s="38">
        <f>IF($F30&lt;1,"",LEFT(RIGHT($F30,1)))</f>
      </c>
      <c r="AM30" s="5"/>
      <c r="AN30" s="6"/>
      <c r="AO30" s="170" t="s">
        <v>74</v>
      </c>
      <c r="AP30" s="171"/>
      <c r="AQ30" s="172"/>
      <c r="AR30" s="47" t="s">
        <v>7</v>
      </c>
      <c r="AS30" s="40">
        <f t="shared" si="0"/>
      </c>
      <c r="AT30" s="41">
        <f t="shared" si="0"/>
      </c>
      <c r="AU30" s="192">
        <f t="shared" si="0"/>
      </c>
      <c r="AV30" s="193"/>
      <c r="AW30" s="42">
        <f t="shared" si="1"/>
      </c>
      <c r="AX30" s="43">
        <f t="shared" si="1"/>
      </c>
      <c r="AY30" s="44">
        <f t="shared" si="1"/>
      </c>
      <c r="AZ30" s="42">
        <f t="shared" si="1"/>
      </c>
      <c r="BA30" s="43">
        <f t="shared" si="1"/>
      </c>
      <c r="BB30" s="44">
        <f t="shared" si="1"/>
      </c>
      <c r="BC30" s="42">
        <f t="shared" si="1"/>
      </c>
      <c r="BD30" s="45">
        <f t="shared" si="1"/>
      </c>
      <c r="BE30" s="5"/>
      <c r="BF30" s="6"/>
      <c r="BG30" s="170" t="s">
        <v>74</v>
      </c>
      <c r="BH30" s="171"/>
      <c r="BI30" s="172"/>
      <c r="BJ30" s="47" t="s">
        <v>7</v>
      </c>
      <c r="BK30" s="40">
        <f t="shared" si="2"/>
      </c>
      <c r="BL30" s="41">
        <f t="shared" si="2"/>
      </c>
      <c r="BM30" s="192">
        <f t="shared" si="2"/>
      </c>
      <c r="BN30" s="193"/>
      <c r="BO30" s="42">
        <f t="shared" si="3"/>
      </c>
      <c r="BP30" s="43">
        <f t="shared" si="3"/>
      </c>
      <c r="BQ30" s="44">
        <f t="shared" si="3"/>
      </c>
      <c r="BR30" s="42">
        <f t="shared" si="3"/>
      </c>
      <c r="BS30" s="43">
        <f t="shared" si="3"/>
      </c>
      <c r="BT30" s="44">
        <f t="shared" si="3"/>
      </c>
      <c r="BU30" s="42">
        <f t="shared" si="3"/>
      </c>
      <c r="BV30" s="45">
        <f t="shared" si="3"/>
      </c>
      <c r="BW30" s="4"/>
      <c r="BY30" s="46"/>
      <c r="BZ30" s="46"/>
      <c r="CA30" s="46"/>
      <c r="CB30" s="46"/>
      <c r="CC30" s="46"/>
      <c r="CD30" s="2"/>
      <c r="CE30" s="2"/>
      <c r="CF30" s="2"/>
      <c r="CG30" s="2"/>
      <c r="CH30" s="2"/>
      <c r="CI30" s="2"/>
      <c r="CJ30" s="2"/>
    </row>
    <row r="31" spans="1:88" ht="30" customHeight="1" thickBot="1">
      <c r="A31" s="1"/>
      <c r="B31" s="159"/>
      <c r="C31" s="139" t="s">
        <v>23</v>
      </c>
      <c r="D31" s="139"/>
      <c r="E31" s="139"/>
      <c r="F31" s="143"/>
      <c r="G31" s="143"/>
      <c r="H31" s="143"/>
      <c r="I31" s="14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V31" s="4"/>
      <c r="W31" s="225" t="s">
        <v>23</v>
      </c>
      <c r="X31" s="226"/>
      <c r="Y31" s="227"/>
      <c r="Z31" s="49" t="s">
        <v>8</v>
      </c>
      <c r="AA31" s="50">
        <f>IF($F31&lt;10000000000,"",LEFT(RIGHT($F31,11)))</f>
      </c>
      <c r="AB31" s="51">
        <f>IF($F31&lt;1000000000,"",LEFT(RIGHT($F31,10)))</f>
      </c>
      <c r="AC31" s="212">
        <f>IF($F31&lt;100000000,"",LEFT(RIGHT($F31,9)))</f>
      </c>
      <c r="AD31" s="213"/>
      <c r="AE31" s="52">
        <f>IF($F31&lt;10000000,"",LEFT(RIGHT($F31,8)))</f>
      </c>
      <c r="AF31" s="53">
        <f>IF($F31&lt;1000000,"",LEFT(RIGHT($F31,7)))</f>
      </c>
      <c r="AG31" s="54">
        <f>IF($F31&lt;100000,"",LEFT(RIGHT($F31,6)))</f>
      </c>
      <c r="AH31" s="52">
        <f>IF($F31&lt;10000,"",LEFT(RIGHT($F31,5)))</f>
      </c>
      <c r="AI31" s="53">
        <f>IF($F31&lt;1000,"",LEFT(RIGHT($F31,4)))</f>
      </c>
      <c r="AJ31" s="54">
        <f>IF($F31&lt;100,"",LEFT(RIGHT($F31,3)))</f>
      </c>
      <c r="AK31" s="52">
        <f>IF($F31&lt;10,"",LEFT(RIGHT($F31,2)))</f>
      </c>
      <c r="AL31" s="53">
        <f>IF($F31&lt;1,"",LEFT(RIGHT($F31,1)))</f>
      </c>
      <c r="AM31" s="5"/>
      <c r="AN31" s="6"/>
      <c r="AO31" s="225" t="s">
        <v>23</v>
      </c>
      <c r="AP31" s="226"/>
      <c r="AQ31" s="227"/>
      <c r="AR31" s="49" t="s">
        <v>8</v>
      </c>
      <c r="AS31" s="55">
        <f t="shared" si="0"/>
      </c>
      <c r="AT31" s="56">
        <f t="shared" si="0"/>
      </c>
      <c r="AU31" s="244">
        <f t="shared" si="0"/>
      </c>
      <c r="AV31" s="245"/>
      <c r="AW31" s="57">
        <f t="shared" si="1"/>
      </c>
      <c r="AX31" s="58">
        <f t="shared" si="1"/>
      </c>
      <c r="AY31" s="59">
        <f t="shared" si="1"/>
      </c>
      <c r="AZ31" s="57">
        <f t="shared" si="1"/>
      </c>
      <c r="BA31" s="58">
        <f t="shared" si="1"/>
      </c>
      <c r="BB31" s="59">
        <f t="shared" si="1"/>
      </c>
      <c r="BC31" s="57">
        <f t="shared" si="1"/>
      </c>
      <c r="BD31" s="60">
        <f t="shared" si="1"/>
      </c>
      <c r="BE31" s="5"/>
      <c r="BF31" s="6"/>
      <c r="BG31" s="225" t="s">
        <v>23</v>
      </c>
      <c r="BH31" s="226"/>
      <c r="BI31" s="227"/>
      <c r="BJ31" s="61" t="s">
        <v>8</v>
      </c>
      <c r="BK31" s="55">
        <f t="shared" si="2"/>
      </c>
      <c r="BL31" s="56">
        <f t="shared" si="2"/>
      </c>
      <c r="BM31" s="244">
        <f t="shared" si="2"/>
      </c>
      <c r="BN31" s="245"/>
      <c r="BO31" s="57">
        <f t="shared" si="3"/>
      </c>
      <c r="BP31" s="58">
        <f t="shared" si="3"/>
      </c>
      <c r="BQ31" s="59">
        <f t="shared" si="3"/>
      </c>
      <c r="BR31" s="57">
        <f t="shared" si="3"/>
      </c>
      <c r="BS31" s="58">
        <f t="shared" si="3"/>
      </c>
      <c r="BT31" s="59">
        <f t="shared" si="3"/>
      </c>
      <c r="BU31" s="57">
        <f t="shared" si="3"/>
      </c>
      <c r="BV31" s="60">
        <f t="shared" si="3"/>
      </c>
      <c r="BW31" s="4"/>
      <c r="BY31" s="46"/>
      <c r="BZ31" s="46"/>
      <c r="CA31" s="46"/>
      <c r="CB31" s="46"/>
      <c r="CC31" s="46"/>
      <c r="CD31" s="2"/>
      <c r="CE31" s="2"/>
      <c r="CF31" s="2"/>
      <c r="CG31" s="2"/>
      <c r="CH31" s="2"/>
      <c r="CI31" s="2"/>
      <c r="CJ31" s="2"/>
    </row>
    <row r="32" spans="1:88" ht="30" customHeight="1" thickBot="1">
      <c r="A32" s="1"/>
      <c r="B32" s="159"/>
      <c r="C32" s="142" t="s">
        <v>66</v>
      </c>
      <c r="D32" s="142"/>
      <c r="E32" s="142"/>
      <c r="F32" s="144">
        <f>SUM(F28:I31)</f>
        <v>0</v>
      </c>
      <c r="G32" s="144"/>
      <c r="H32" s="144"/>
      <c r="I32" s="14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V32" s="4"/>
      <c r="W32" s="222" t="s">
        <v>75</v>
      </c>
      <c r="X32" s="223"/>
      <c r="Y32" s="224"/>
      <c r="Z32" s="62" t="s">
        <v>9</v>
      </c>
      <c r="AA32" s="63">
        <f>IF($F32&lt;10000000000,"",LEFT(RIGHT($F32,11)))</f>
      </c>
      <c r="AB32" s="64">
        <f>IF($F32&lt;1000000000,"",LEFT(RIGHT($F32,10)))</f>
      </c>
      <c r="AC32" s="214">
        <f>IF($F32&lt;100000000,"",LEFT(RIGHT($F32,9)))</f>
      </c>
      <c r="AD32" s="215"/>
      <c r="AE32" s="65">
        <f>IF($F32&lt;10000000,"",LEFT(RIGHT($F32,8)))</f>
      </c>
      <c r="AF32" s="66">
        <f>IF($F32&lt;1000000,"",LEFT(RIGHT($F32,7)))</f>
      </c>
      <c r="AG32" s="67">
        <f>IF($F32&lt;100000,"",LEFT(RIGHT($F32,6)))</f>
      </c>
      <c r="AH32" s="65">
        <f>IF($F32&lt;10000,"",LEFT(RIGHT($F32,5)))</f>
      </c>
      <c r="AI32" s="66">
        <f>IF($F32&lt;1000,"",LEFT(RIGHT($F32,4)))</f>
      </c>
      <c r="AJ32" s="67">
        <f>IF($F32&lt;100,"",LEFT(RIGHT($F32,3)))</f>
      </c>
      <c r="AK32" s="65">
        <f>IF($F32&lt;10,"",LEFT(RIGHT($F32,2)))</f>
      </c>
      <c r="AL32" s="68">
        <f>IF($F32&lt;1,"",LEFT(RIGHT($F32,1)))</f>
      </c>
      <c r="AM32" s="5"/>
      <c r="AN32" s="6"/>
      <c r="AO32" s="222" t="s">
        <v>75</v>
      </c>
      <c r="AP32" s="223"/>
      <c r="AQ32" s="224"/>
      <c r="AR32" s="62" t="s">
        <v>9</v>
      </c>
      <c r="AS32" s="69">
        <f t="shared" si="0"/>
      </c>
      <c r="AT32" s="70">
        <f t="shared" si="0"/>
      </c>
      <c r="AU32" s="185">
        <f t="shared" si="0"/>
      </c>
      <c r="AV32" s="186"/>
      <c r="AW32" s="71">
        <f t="shared" si="1"/>
      </c>
      <c r="AX32" s="72">
        <f t="shared" si="1"/>
      </c>
      <c r="AY32" s="73">
        <f t="shared" si="1"/>
      </c>
      <c r="AZ32" s="71">
        <f t="shared" si="1"/>
      </c>
      <c r="BA32" s="72">
        <f t="shared" si="1"/>
      </c>
      <c r="BB32" s="73">
        <f t="shared" si="1"/>
      </c>
      <c r="BC32" s="71">
        <f t="shared" si="1"/>
      </c>
      <c r="BD32" s="74">
        <f t="shared" si="1"/>
      </c>
      <c r="BE32" s="5"/>
      <c r="BF32" s="6"/>
      <c r="BG32" s="222" t="s">
        <v>75</v>
      </c>
      <c r="BH32" s="223"/>
      <c r="BI32" s="224"/>
      <c r="BJ32" s="62" t="s">
        <v>9</v>
      </c>
      <c r="BK32" s="69">
        <f t="shared" si="2"/>
      </c>
      <c r="BL32" s="70">
        <f t="shared" si="2"/>
      </c>
      <c r="BM32" s="185">
        <f t="shared" si="2"/>
      </c>
      <c r="BN32" s="186"/>
      <c r="BO32" s="71">
        <f t="shared" si="3"/>
      </c>
      <c r="BP32" s="72">
        <f t="shared" si="3"/>
      </c>
      <c r="BQ32" s="73">
        <f t="shared" si="3"/>
      </c>
      <c r="BR32" s="71">
        <f t="shared" si="3"/>
      </c>
      <c r="BS32" s="72">
        <f t="shared" si="3"/>
      </c>
      <c r="BT32" s="73">
        <f t="shared" si="3"/>
      </c>
      <c r="BU32" s="71">
        <f t="shared" si="3"/>
      </c>
      <c r="BV32" s="74">
        <f t="shared" si="3"/>
      </c>
      <c r="BW32" s="4"/>
      <c r="BY32" s="75"/>
      <c r="BZ32" s="75"/>
      <c r="CA32" s="75"/>
      <c r="CB32" s="75"/>
      <c r="CC32" s="75"/>
      <c r="CD32" s="2"/>
      <c r="CE32" s="2"/>
      <c r="CF32" s="2"/>
      <c r="CG32" s="2"/>
      <c r="CH32" s="2"/>
      <c r="CI32" s="2"/>
      <c r="CJ32" s="2"/>
    </row>
    <row r="33" spans="1:88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V33" s="4"/>
      <c r="W33" s="90" t="s">
        <v>2</v>
      </c>
      <c r="X33" s="299">
        <f>IF($C26="","","令和"&amp;$C26&amp;"年"&amp;$E26&amp;"月"&amp;$G26&amp;"日")</f>
      </c>
      <c r="Y33" s="300"/>
      <c r="Z33" s="300"/>
      <c r="AA33" s="300"/>
      <c r="AB33" s="300"/>
      <c r="AC33" s="300"/>
      <c r="AD33" s="300"/>
      <c r="AE33" s="110" t="s">
        <v>24</v>
      </c>
      <c r="AF33" s="104"/>
      <c r="AG33" s="105"/>
      <c r="AH33" s="105"/>
      <c r="AI33" s="105"/>
      <c r="AJ33" s="105"/>
      <c r="AK33" s="105"/>
      <c r="AL33" s="106"/>
      <c r="AM33" s="5"/>
      <c r="AN33" s="6"/>
      <c r="AO33" s="76" t="s">
        <v>2</v>
      </c>
      <c r="AP33" s="194">
        <f>X33</f>
      </c>
      <c r="AQ33" s="195"/>
      <c r="AR33" s="195"/>
      <c r="AS33" s="195"/>
      <c r="AT33" s="195"/>
      <c r="AU33" s="195"/>
      <c r="AV33" s="196"/>
      <c r="AW33" s="110" t="s">
        <v>24</v>
      </c>
      <c r="AX33" s="104"/>
      <c r="AY33" s="105"/>
      <c r="AZ33" s="105"/>
      <c r="BA33" s="105"/>
      <c r="BB33" s="105"/>
      <c r="BC33" s="105"/>
      <c r="BD33" s="106"/>
      <c r="BE33" s="5"/>
      <c r="BF33" s="6"/>
      <c r="BG33" s="76" t="s">
        <v>2</v>
      </c>
      <c r="BH33" s="194">
        <f>X33</f>
      </c>
      <c r="BI33" s="195"/>
      <c r="BJ33" s="195"/>
      <c r="BK33" s="195"/>
      <c r="BL33" s="195"/>
      <c r="BM33" s="195"/>
      <c r="BN33" s="195"/>
      <c r="BO33" s="110" t="s">
        <v>24</v>
      </c>
      <c r="BP33" s="104"/>
      <c r="BQ33" s="105"/>
      <c r="BR33" s="105"/>
      <c r="BS33" s="105"/>
      <c r="BT33" s="105"/>
      <c r="BU33" s="105"/>
      <c r="BV33" s="106"/>
      <c r="BW33" s="4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4"/>
      <c r="W34" s="4"/>
      <c r="X34" s="4"/>
      <c r="Y34" s="77"/>
      <c r="Z34" s="4"/>
      <c r="AA34" s="4"/>
      <c r="AB34" s="4"/>
      <c r="AC34" s="4"/>
      <c r="AD34" s="4"/>
      <c r="AE34" s="110"/>
      <c r="AF34" s="104"/>
      <c r="AG34" s="105"/>
      <c r="AH34" s="105"/>
      <c r="AI34" s="105"/>
      <c r="AJ34" s="105"/>
      <c r="AK34" s="105"/>
      <c r="AL34" s="106"/>
      <c r="AM34" s="5"/>
      <c r="AN34" s="6"/>
      <c r="AO34" s="218" t="s">
        <v>25</v>
      </c>
      <c r="AP34" s="235"/>
      <c r="AQ34" s="236"/>
      <c r="AR34" s="236"/>
      <c r="AS34" s="236"/>
      <c r="AT34" s="236"/>
      <c r="AU34" s="112" t="s">
        <v>29</v>
      </c>
      <c r="AV34" s="113"/>
      <c r="AW34" s="110"/>
      <c r="AX34" s="104"/>
      <c r="AY34" s="105"/>
      <c r="AZ34" s="105"/>
      <c r="BA34" s="105"/>
      <c r="BB34" s="105"/>
      <c r="BC34" s="105"/>
      <c r="BD34" s="106"/>
      <c r="BE34" s="5"/>
      <c r="BF34" s="6"/>
      <c r="BG34" s="178" t="s">
        <v>72</v>
      </c>
      <c r="BH34" s="228" t="s">
        <v>86</v>
      </c>
      <c r="BI34" s="229"/>
      <c r="BJ34" s="229"/>
      <c r="BK34" s="229"/>
      <c r="BL34" s="229"/>
      <c r="BM34" s="229"/>
      <c r="BN34" s="229"/>
      <c r="BO34" s="110"/>
      <c r="BP34" s="104"/>
      <c r="BQ34" s="105"/>
      <c r="BR34" s="105"/>
      <c r="BS34" s="105"/>
      <c r="BT34" s="105"/>
      <c r="BU34" s="105"/>
      <c r="BV34" s="106"/>
      <c r="BW34" s="4"/>
      <c r="BY34" s="78"/>
      <c r="BZ34" s="78"/>
      <c r="CA34" s="79"/>
      <c r="CB34" s="78"/>
      <c r="CC34" s="78"/>
      <c r="CD34" s="78"/>
      <c r="CE34" s="78"/>
      <c r="CF34" s="78"/>
      <c r="CG34" s="78"/>
      <c r="CH34" s="78"/>
      <c r="CI34" s="78"/>
      <c r="CJ34" s="2"/>
    </row>
    <row r="35" spans="1:75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V35" s="4"/>
      <c r="W35" s="4"/>
      <c r="X35" s="4"/>
      <c r="Y35" s="4"/>
      <c r="Z35" s="4"/>
      <c r="AA35" s="4"/>
      <c r="AB35" s="4"/>
      <c r="AC35" s="4"/>
      <c r="AD35" s="4"/>
      <c r="AE35" s="110"/>
      <c r="AF35" s="104"/>
      <c r="AG35" s="105"/>
      <c r="AH35" s="105"/>
      <c r="AI35" s="105"/>
      <c r="AJ35" s="105"/>
      <c r="AK35" s="105"/>
      <c r="AL35" s="106"/>
      <c r="AM35" s="5"/>
      <c r="AN35" s="6"/>
      <c r="AO35" s="219"/>
      <c r="AP35" s="237"/>
      <c r="AQ35" s="238"/>
      <c r="AR35" s="238"/>
      <c r="AS35" s="238"/>
      <c r="AT35" s="238"/>
      <c r="AU35" s="114"/>
      <c r="AV35" s="115"/>
      <c r="AW35" s="110"/>
      <c r="AX35" s="104"/>
      <c r="AY35" s="105"/>
      <c r="AZ35" s="105"/>
      <c r="BA35" s="105"/>
      <c r="BB35" s="105"/>
      <c r="BC35" s="105"/>
      <c r="BD35" s="106"/>
      <c r="BE35" s="5"/>
      <c r="BF35" s="6"/>
      <c r="BG35" s="179"/>
      <c r="BH35" s="230"/>
      <c r="BI35" s="231"/>
      <c r="BJ35" s="231"/>
      <c r="BK35" s="231"/>
      <c r="BL35" s="231"/>
      <c r="BM35" s="231"/>
      <c r="BN35" s="232"/>
      <c r="BO35" s="110"/>
      <c r="BP35" s="104"/>
      <c r="BQ35" s="105"/>
      <c r="BR35" s="105"/>
      <c r="BS35" s="105"/>
      <c r="BT35" s="105"/>
      <c r="BU35" s="105"/>
      <c r="BV35" s="106"/>
      <c r="BW35" s="4"/>
    </row>
    <row r="36" spans="1:75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V36" s="4"/>
      <c r="W36" s="4"/>
      <c r="X36" s="4"/>
      <c r="Y36" s="4"/>
      <c r="Z36" s="4"/>
      <c r="AA36" s="4"/>
      <c r="AB36" s="4"/>
      <c r="AC36" s="4"/>
      <c r="AD36" s="4"/>
      <c r="AE36" s="110"/>
      <c r="AF36" s="104"/>
      <c r="AG36" s="105"/>
      <c r="AH36" s="105"/>
      <c r="AI36" s="105"/>
      <c r="AJ36" s="105"/>
      <c r="AK36" s="105"/>
      <c r="AL36" s="106"/>
      <c r="AM36" s="5"/>
      <c r="AN36" s="6"/>
      <c r="AO36" s="220"/>
      <c r="AP36" s="197"/>
      <c r="AQ36" s="198"/>
      <c r="AR36" s="198"/>
      <c r="AS36" s="198"/>
      <c r="AT36" s="198"/>
      <c r="AU36" s="112" t="s">
        <v>30</v>
      </c>
      <c r="AV36" s="113"/>
      <c r="AW36" s="110"/>
      <c r="AX36" s="104"/>
      <c r="AY36" s="105"/>
      <c r="AZ36" s="105"/>
      <c r="BA36" s="105"/>
      <c r="BB36" s="105"/>
      <c r="BC36" s="105"/>
      <c r="BD36" s="106"/>
      <c r="BE36" s="5"/>
      <c r="BF36" s="6"/>
      <c r="BG36" s="180"/>
      <c r="BH36" s="233"/>
      <c r="BI36" s="234"/>
      <c r="BJ36" s="234"/>
      <c r="BK36" s="234"/>
      <c r="BL36" s="234"/>
      <c r="BM36" s="234"/>
      <c r="BN36" s="234"/>
      <c r="BO36" s="110"/>
      <c r="BP36" s="104"/>
      <c r="BQ36" s="105"/>
      <c r="BR36" s="105"/>
      <c r="BS36" s="105"/>
      <c r="BT36" s="105"/>
      <c r="BU36" s="105"/>
      <c r="BV36" s="106"/>
      <c r="BW36" s="4"/>
    </row>
    <row r="37" spans="1:75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V37" s="4"/>
      <c r="W37" s="4"/>
      <c r="X37" s="4"/>
      <c r="Y37" s="4"/>
      <c r="Z37" s="4"/>
      <c r="AA37" s="4"/>
      <c r="AB37" s="4"/>
      <c r="AC37" s="4"/>
      <c r="AD37" s="4"/>
      <c r="AE37" s="110"/>
      <c r="AF37" s="104"/>
      <c r="AG37" s="105"/>
      <c r="AH37" s="105"/>
      <c r="AI37" s="105"/>
      <c r="AJ37" s="105"/>
      <c r="AK37" s="105"/>
      <c r="AL37" s="106"/>
      <c r="AM37" s="5"/>
      <c r="AN37" s="6"/>
      <c r="AO37" s="221"/>
      <c r="AP37" s="199"/>
      <c r="AQ37" s="200"/>
      <c r="AR37" s="200"/>
      <c r="AS37" s="200"/>
      <c r="AT37" s="200"/>
      <c r="AU37" s="114"/>
      <c r="AV37" s="115"/>
      <c r="AW37" s="110"/>
      <c r="AX37" s="104"/>
      <c r="AY37" s="105"/>
      <c r="AZ37" s="105"/>
      <c r="BA37" s="105"/>
      <c r="BB37" s="105"/>
      <c r="BC37" s="105"/>
      <c r="BD37" s="106"/>
      <c r="BE37" s="5"/>
      <c r="BF37" s="6"/>
      <c r="BG37" s="216"/>
      <c r="BH37" s="181"/>
      <c r="BI37" s="182"/>
      <c r="BJ37" s="182"/>
      <c r="BK37" s="182"/>
      <c r="BL37" s="182"/>
      <c r="BM37" s="182"/>
      <c r="BN37" s="182"/>
      <c r="BO37" s="110"/>
      <c r="BP37" s="104"/>
      <c r="BQ37" s="105"/>
      <c r="BR37" s="105"/>
      <c r="BS37" s="105"/>
      <c r="BT37" s="105"/>
      <c r="BU37" s="105"/>
      <c r="BV37" s="106"/>
      <c r="BW37" s="4"/>
    </row>
    <row r="38" spans="1:75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V38" s="91"/>
      <c r="W38" s="175" t="s">
        <v>20</v>
      </c>
      <c r="X38" s="175"/>
      <c r="Y38" s="175"/>
      <c r="Z38" s="175"/>
      <c r="AA38" s="251"/>
      <c r="AB38" s="251"/>
      <c r="AC38" s="251"/>
      <c r="AD38" s="251"/>
      <c r="AE38" s="110"/>
      <c r="AF38" s="104"/>
      <c r="AG38" s="105"/>
      <c r="AH38" s="105"/>
      <c r="AI38" s="105"/>
      <c r="AJ38" s="105"/>
      <c r="AK38" s="105"/>
      <c r="AL38" s="106"/>
      <c r="AM38" s="5"/>
      <c r="AN38" s="6"/>
      <c r="AO38" s="4"/>
      <c r="AP38" s="4"/>
      <c r="AQ38" s="4"/>
      <c r="AR38" s="4"/>
      <c r="AS38" s="4"/>
      <c r="AT38" s="4"/>
      <c r="AU38" s="4"/>
      <c r="AV38" s="4"/>
      <c r="AW38" s="110"/>
      <c r="AX38" s="104"/>
      <c r="AY38" s="105"/>
      <c r="AZ38" s="105"/>
      <c r="BA38" s="105"/>
      <c r="BB38" s="105"/>
      <c r="BC38" s="105"/>
      <c r="BD38" s="106"/>
      <c r="BE38" s="5"/>
      <c r="BF38" s="6"/>
      <c r="BG38" s="217"/>
      <c r="BH38" s="183"/>
      <c r="BI38" s="184"/>
      <c r="BJ38" s="184"/>
      <c r="BK38" s="184"/>
      <c r="BL38" s="184"/>
      <c r="BM38" s="184"/>
      <c r="BN38" s="184"/>
      <c r="BO38" s="110"/>
      <c r="BP38" s="104"/>
      <c r="BQ38" s="105"/>
      <c r="BR38" s="105"/>
      <c r="BS38" s="105"/>
      <c r="BT38" s="105"/>
      <c r="BU38" s="105"/>
      <c r="BV38" s="106"/>
      <c r="BW38" s="4"/>
    </row>
    <row r="39" spans="1:75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V39" s="9"/>
      <c r="W39" s="175" t="s">
        <v>21</v>
      </c>
      <c r="X39" s="175"/>
      <c r="Y39" s="175"/>
      <c r="Z39" s="175"/>
      <c r="AA39" s="251"/>
      <c r="AB39" s="251"/>
      <c r="AC39" s="251"/>
      <c r="AD39" s="251"/>
      <c r="AE39" s="110"/>
      <c r="AF39" s="104"/>
      <c r="AG39" s="105"/>
      <c r="AH39" s="105"/>
      <c r="AI39" s="105"/>
      <c r="AJ39" s="105"/>
      <c r="AK39" s="105"/>
      <c r="AL39" s="106"/>
      <c r="AM39" s="5"/>
      <c r="AN39" s="6"/>
      <c r="AO39" s="4"/>
      <c r="AP39" s="4"/>
      <c r="AQ39" s="4"/>
      <c r="AR39" s="4"/>
      <c r="AS39" s="4"/>
      <c r="AT39" s="4"/>
      <c r="AU39" s="4"/>
      <c r="AV39" s="4"/>
      <c r="AW39" s="110"/>
      <c r="AX39" s="104"/>
      <c r="AY39" s="105"/>
      <c r="AZ39" s="105"/>
      <c r="BA39" s="105"/>
      <c r="BB39" s="105"/>
      <c r="BC39" s="105"/>
      <c r="BD39" s="106"/>
      <c r="BE39" s="5"/>
      <c r="BF39" s="6"/>
      <c r="BG39" s="82"/>
      <c r="BH39" s="83"/>
      <c r="BI39" s="83"/>
      <c r="BJ39" s="83"/>
      <c r="BK39" s="83"/>
      <c r="BL39" s="83"/>
      <c r="BM39" s="83"/>
      <c r="BN39" s="83"/>
      <c r="BO39" s="110"/>
      <c r="BP39" s="104"/>
      <c r="BQ39" s="105"/>
      <c r="BR39" s="105"/>
      <c r="BS39" s="105"/>
      <c r="BT39" s="105"/>
      <c r="BU39" s="105"/>
      <c r="BV39" s="106"/>
      <c r="BW39" s="4"/>
    </row>
    <row r="40" spans="1:75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V40" s="9"/>
      <c r="W40" s="9"/>
      <c r="X40" s="9"/>
      <c r="Y40" s="9"/>
      <c r="Z40" s="9"/>
      <c r="AA40" s="9"/>
      <c r="AB40" s="9"/>
      <c r="AC40" s="9"/>
      <c r="AD40" s="9"/>
      <c r="AE40" s="110"/>
      <c r="AF40" s="104"/>
      <c r="AG40" s="105"/>
      <c r="AH40" s="105"/>
      <c r="AI40" s="105"/>
      <c r="AJ40" s="105"/>
      <c r="AK40" s="105"/>
      <c r="AL40" s="106"/>
      <c r="AM40" s="5"/>
      <c r="AN40" s="6"/>
      <c r="AO40" s="84"/>
      <c r="AP40" s="84"/>
      <c r="AQ40" s="84"/>
      <c r="AR40" s="84"/>
      <c r="AS40" s="4"/>
      <c r="AT40" s="4"/>
      <c r="AU40" s="4"/>
      <c r="AV40" s="4"/>
      <c r="AW40" s="110"/>
      <c r="AX40" s="104"/>
      <c r="AY40" s="105"/>
      <c r="AZ40" s="105"/>
      <c r="BA40" s="105"/>
      <c r="BB40" s="105"/>
      <c r="BC40" s="105"/>
      <c r="BD40" s="106"/>
      <c r="BE40" s="5"/>
      <c r="BF40" s="6"/>
      <c r="BG40" s="84"/>
      <c r="BH40" s="84"/>
      <c r="BI40" s="84"/>
      <c r="BJ40" s="84"/>
      <c r="BK40" s="84"/>
      <c r="BL40" s="84"/>
      <c r="BM40" s="84"/>
      <c r="BN40" s="4"/>
      <c r="BO40" s="110"/>
      <c r="BP40" s="104"/>
      <c r="BQ40" s="105"/>
      <c r="BR40" s="105"/>
      <c r="BS40" s="105"/>
      <c r="BT40" s="105"/>
      <c r="BU40" s="105"/>
      <c r="BV40" s="106"/>
      <c r="BW40" s="4"/>
    </row>
    <row r="41" spans="1:75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V41" s="211" t="s">
        <v>78</v>
      </c>
      <c r="W41" s="211"/>
      <c r="X41" s="211"/>
      <c r="Y41" s="211"/>
      <c r="Z41" s="211"/>
      <c r="AA41" s="211"/>
      <c r="AB41" s="211"/>
      <c r="AC41" s="211"/>
      <c r="AD41" s="211"/>
      <c r="AE41" s="110"/>
      <c r="AF41" s="104"/>
      <c r="AG41" s="105"/>
      <c r="AH41" s="105"/>
      <c r="AI41" s="105"/>
      <c r="AJ41" s="105"/>
      <c r="AK41" s="105"/>
      <c r="AL41" s="106"/>
      <c r="AM41" s="5"/>
      <c r="AN41" s="6"/>
      <c r="AO41" s="175" t="s">
        <v>10</v>
      </c>
      <c r="AP41" s="175"/>
      <c r="AQ41" s="175"/>
      <c r="AR41" s="175"/>
      <c r="AS41" s="176"/>
      <c r="AT41" s="176"/>
      <c r="AU41" s="176"/>
      <c r="AV41" s="177"/>
      <c r="AW41" s="110"/>
      <c r="AX41" s="104"/>
      <c r="AY41" s="105"/>
      <c r="AZ41" s="105"/>
      <c r="BA41" s="105"/>
      <c r="BB41" s="105"/>
      <c r="BC41" s="105"/>
      <c r="BD41" s="106"/>
      <c r="BE41" s="5"/>
      <c r="BF41" s="6"/>
      <c r="BG41" s="92" t="s">
        <v>18</v>
      </c>
      <c r="BH41" s="80"/>
      <c r="BI41" s="80"/>
      <c r="BJ41" s="80"/>
      <c r="BK41" s="80"/>
      <c r="BL41" s="80"/>
      <c r="BM41" s="80"/>
      <c r="BN41" s="81"/>
      <c r="BO41" s="110"/>
      <c r="BP41" s="104"/>
      <c r="BQ41" s="105"/>
      <c r="BR41" s="105"/>
      <c r="BS41" s="105"/>
      <c r="BT41" s="105"/>
      <c r="BU41" s="105"/>
      <c r="BV41" s="106"/>
      <c r="BW41" s="4"/>
    </row>
    <row r="42" spans="1:75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V42" s="211"/>
      <c r="W42" s="211"/>
      <c r="X42" s="211"/>
      <c r="Y42" s="211"/>
      <c r="Z42" s="211"/>
      <c r="AA42" s="211"/>
      <c r="AB42" s="211"/>
      <c r="AC42" s="211"/>
      <c r="AD42" s="211"/>
      <c r="AE42" s="110"/>
      <c r="AF42" s="104"/>
      <c r="AG42" s="105"/>
      <c r="AH42" s="105"/>
      <c r="AI42" s="105"/>
      <c r="AJ42" s="105"/>
      <c r="AK42" s="105"/>
      <c r="AL42" s="106"/>
      <c r="AM42" s="5"/>
      <c r="AN42" s="6"/>
      <c r="AO42" s="175" t="s">
        <v>19</v>
      </c>
      <c r="AP42" s="175"/>
      <c r="AQ42" s="175"/>
      <c r="AR42" s="175"/>
      <c r="AS42" s="175"/>
      <c r="AT42" s="175"/>
      <c r="AU42" s="175"/>
      <c r="AV42" s="177"/>
      <c r="AW42" s="110"/>
      <c r="AX42" s="104"/>
      <c r="AY42" s="105"/>
      <c r="AZ42" s="105"/>
      <c r="BA42" s="105"/>
      <c r="BB42" s="105"/>
      <c r="BC42" s="105"/>
      <c r="BD42" s="106"/>
      <c r="BE42" s="5"/>
      <c r="BF42" s="6"/>
      <c r="BG42" s="93" t="s">
        <v>79</v>
      </c>
      <c r="BH42" s="4"/>
      <c r="BI42" s="4"/>
      <c r="BJ42" s="4"/>
      <c r="BK42" s="4"/>
      <c r="BL42" s="4"/>
      <c r="BM42" s="4"/>
      <c r="BN42" s="4"/>
      <c r="BO42" s="110"/>
      <c r="BP42" s="104"/>
      <c r="BQ42" s="105"/>
      <c r="BR42" s="105"/>
      <c r="BS42" s="105"/>
      <c r="BT42" s="105"/>
      <c r="BU42" s="105"/>
      <c r="BV42" s="106"/>
      <c r="BW42" s="4"/>
    </row>
    <row r="43" spans="1:75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V43" s="211"/>
      <c r="W43" s="211"/>
      <c r="X43" s="211"/>
      <c r="Y43" s="211"/>
      <c r="Z43" s="211"/>
      <c r="AA43" s="211"/>
      <c r="AB43" s="211"/>
      <c r="AC43" s="211"/>
      <c r="AD43" s="211"/>
      <c r="AE43" s="110"/>
      <c r="AF43" s="104"/>
      <c r="AG43" s="105"/>
      <c r="AH43" s="105"/>
      <c r="AI43" s="105"/>
      <c r="AJ43" s="105"/>
      <c r="AK43" s="105"/>
      <c r="AL43" s="106"/>
      <c r="AM43" s="5"/>
      <c r="AN43" s="6"/>
      <c r="AO43" s="4"/>
      <c r="AP43" s="4"/>
      <c r="AQ43" s="4"/>
      <c r="AR43" s="4"/>
      <c r="AS43" s="4"/>
      <c r="AT43" s="4"/>
      <c r="AU43" s="4"/>
      <c r="AV43" s="4"/>
      <c r="AW43" s="110"/>
      <c r="AX43" s="104"/>
      <c r="AY43" s="105"/>
      <c r="AZ43" s="105"/>
      <c r="BA43" s="105"/>
      <c r="BB43" s="105"/>
      <c r="BC43" s="105"/>
      <c r="BD43" s="106"/>
      <c r="BE43" s="5"/>
      <c r="BF43" s="6"/>
      <c r="BG43" s="85"/>
      <c r="BH43" s="85"/>
      <c r="BI43" s="85"/>
      <c r="BJ43" s="85"/>
      <c r="BK43" s="85"/>
      <c r="BL43" s="85"/>
      <c r="BM43" s="85"/>
      <c r="BN43" s="85"/>
      <c r="BO43" s="110"/>
      <c r="BP43" s="104"/>
      <c r="BQ43" s="105"/>
      <c r="BR43" s="105"/>
      <c r="BS43" s="105"/>
      <c r="BT43" s="105"/>
      <c r="BU43" s="105"/>
      <c r="BV43" s="106"/>
      <c r="BW43" s="4"/>
    </row>
    <row r="44" spans="1:75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V44" s="88"/>
      <c r="W44" s="88"/>
      <c r="X44" s="88"/>
      <c r="Y44" s="88"/>
      <c r="Z44" s="88"/>
      <c r="AA44" s="88"/>
      <c r="AB44" s="88"/>
      <c r="AC44" s="88"/>
      <c r="AD44" s="88"/>
      <c r="AE44" s="111"/>
      <c r="AF44" s="107"/>
      <c r="AG44" s="108"/>
      <c r="AH44" s="108"/>
      <c r="AI44" s="108"/>
      <c r="AJ44" s="108"/>
      <c r="AK44" s="108"/>
      <c r="AL44" s="109"/>
      <c r="AM44" s="5"/>
      <c r="AN44" s="6"/>
      <c r="AO44" s="4"/>
      <c r="AP44" s="4"/>
      <c r="AQ44" s="4"/>
      <c r="AR44" s="4"/>
      <c r="AS44" s="4"/>
      <c r="AT44" s="4"/>
      <c r="AU44" s="4"/>
      <c r="AV44" s="4"/>
      <c r="AW44" s="111"/>
      <c r="AX44" s="107"/>
      <c r="AY44" s="108"/>
      <c r="AZ44" s="108"/>
      <c r="BA44" s="108"/>
      <c r="BB44" s="108"/>
      <c r="BC44" s="108"/>
      <c r="BD44" s="109"/>
      <c r="BE44" s="5"/>
      <c r="BF44" s="6"/>
      <c r="BG44" s="85"/>
      <c r="BH44" s="85"/>
      <c r="BI44" s="85"/>
      <c r="BJ44" s="85"/>
      <c r="BK44" s="85"/>
      <c r="BL44" s="85"/>
      <c r="BM44" s="85"/>
      <c r="BN44" s="85"/>
      <c r="BO44" s="111"/>
      <c r="BP44" s="107"/>
      <c r="BQ44" s="108"/>
      <c r="BR44" s="108"/>
      <c r="BS44" s="108"/>
      <c r="BT44" s="108"/>
      <c r="BU44" s="108"/>
      <c r="BV44" s="109"/>
      <c r="BW44" s="4"/>
    </row>
    <row r="45" spans="1:75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"/>
      <c r="AN45" s="6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5"/>
      <c r="BF45" s="6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23:31" ht="13.5" hidden="1">
      <c r="W46" s="3">
        <v>22</v>
      </c>
      <c r="Y46" s="3" t="s">
        <v>38</v>
      </c>
      <c r="AE46" s="3" t="s">
        <v>81</v>
      </c>
    </row>
    <row r="47" spans="23:31" ht="13.5" hidden="1">
      <c r="W47" s="3">
        <v>23</v>
      </c>
      <c r="Y47" s="3" t="s">
        <v>39</v>
      </c>
      <c r="AE47" s="3" t="s">
        <v>82</v>
      </c>
    </row>
    <row r="48" spans="23:31" ht="13.5" hidden="1">
      <c r="W48" s="3">
        <v>24</v>
      </c>
      <c r="Y48" s="3" t="s">
        <v>80</v>
      </c>
      <c r="AE48" s="3" t="s">
        <v>83</v>
      </c>
    </row>
    <row r="49" spans="23:25" ht="13.5" hidden="1">
      <c r="W49" s="3">
        <v>25</v>
      </c>
      <c r="Y49" s="3" t="s">
        <v>40</v>
      </c>
    </row>
    <row r="50" spans="23:25" ht="13.5" hidden="1">
      <c r="W50" s="3">
        <v>26</v>
      </c>
      <c r="Y50" s="3" t="s">
        <v>41</v>
      </c>
    </row>
    <row r="51" spans="23:25" ht="13.5" hidden="1">
      <c r="W51" s="3">
        <v>27</v>
      </c>
      <c r="Y51" s="3" t="s">
        <v>42</v>
      </c>
    </row>
    <row r="52" spans="23:25" ht="13.5" hidden="1">
      <c r="W52" s="3">
        <v>28</v>
      </c>
      <c r="Y52" s="3" t="s">
        <v>43</v>
      </c>
    </row>
    <row r="53" spans="23:25" ht="13.5" hidden="1">
      <c r="W53" s="3">
        <v>29</v>
      </c>
      <c r="Y53" s="3" t="s">
        <v>44</v>
      </c>
    </row>
    <row r="54" spans="23:25" ht="13.5" hidden="1">
      <c r="W54" s="3">
        <v>30</v>
      </c>
      <c r="Y54" s="3" t="s">
        <v>4</v>
      </c>
    </row>
    <row r="55" ht="13.5" hidden="1">
      <c r="W55" s="3">
        <v>31</v>
      </c>
    </row>
    <row r="62" ht="13.5">
      <c r="U62" s="3"/>
    </row>
    <row r="63" ht="13.5">
      <c r="U63" s="3"/>
    </row>
  </sheetData>
  <sheetProtection password="BC25" sheet="1" objects="1" scenarios="1" selectLockedCells="1"/>
  <mergeCells count="181">
    <mergeCell ref="BO12:BV12"/>
    <mergeCell ref="BK13:BV13"/>
    <mergeCell ref="BG15:BU15"/>
    <mergeCell ref="BJ27:BJ28"/>
    <mergeCell ref="BG17:BG19"/>
    <mergeCell ref="BO24:BV24"/>
    <mergeCell ref="BR25:BV26"/>
    <mergeCell ref="BO25:BQ26"/>
    <mergeCell ref="BO11:BV11"/>
    <mergeCell ref="AA13:AL13"/>
    <mergeCell ref="X33:AD33"/>
    <mergeCell ref="X20:AK21"/>
    <mergeCell ref="AD25:AD26"/>
    <mergeCell ref="AC27:AD27"/>
    <mergeCell ref="AC28:AD28"/>
    <mergeCell ref="AZ25:BD26"/>
    <mergeCell ref="BH17:BU19"/>
    <mergeCell ref="BG12:BN12"/>
    <mergeCell ref="AW24:BD24"/>
    <mergeCell ref="AR10:BA10"/>
    <mergeCell ref="W15:AK15"/>
    <mergeCell ref="W12:AD12"/>
    <mergeCell ref="AE12:AL12"/>
    <mergeCell ref="AO12:AV12"/>
    <mergeCell ref="AW12:BD12"/>
    <mergeCell ref="AW11:BD11"/>
    <mergeCell ref="AO17:AO19"/>
    <mergeCell ref="AS13:BD13"/>
    <mergeCell ref="AP17:BC19"/>
    <mergeCell ref="BR22:BV22"/>
    <mergeCell ref="BR23:BV23"/>
    <mergeCell ref="BH22:BQ22"/>
    <mergeCell ref="BH23:BQ23"/>
    <mergeCell ref="BE23:BF28"/>
    <mergeCell ref="AZ22:BD22"/>
    <mergeCell ref="AZ23:BD23"/>
    <mergeCell ref="AR25:AU26"/>
    <mergeCell ref="AV25:AV26"/>
    <mergeCell ref="AQ25:AQ26"/>
    <mergeCell ref="AM23:AN28"/>
    <mergeCell ref="AH23:AL23"/>
    <mergeCell ref="W24:AD24"/>
    <mergeCell ref="Z27:Z28"/>
    <mergeCell ref="Z25:AC26"/>
    <mergeCell ref="AE25:AG26"/>
    <mergeCell ref="AH25:AL26"/>
    <mergeCell ref="BG11:BN11"/>
    <mergeCell ref="BG24:BN24"/>
    <mergeCell ref="W11:AD11"/>
    <mergeCell ref="AE11:AL11"/>
    <mergeCell ref="AP22:AY22"/>
    <mergeCell ref="AP23:AY23"/>
    <mergeCell ref="AO24:AV24"/>
    <mergeCell ref="BG13:BJ13"/>
    <mergeCell ref="BH20:BU21"/>
    <mergeCell ref="AO15:BC15"/>
    <mergeCell ref="AO10:AQ10"/>
    <mergeCell ref="AO9:AQ9"/>
    <mergeCell ref="W7:Y7"/>
    <mergeCell ref="AO31:AQ31"/>
    <mergeCell ref="W13:Z13"/>
    <mergeCell ref="AO13:AR13"/>
    <mergeCell ref="W9:Y9"/>
    <mergeCell ref="AO11:AV11"/>
    <mergeCell ref="AO30:AQ30"/>
    <mergeCell ref="AP20:BC21"/>
    <mergeCell ref="AE33:AE44"/>
    <mergeCell ref="AF33:AL44"/>
    <mergeCell ref="BG7:BI7"/>
    <mergeCell ref="BG8:BI8"/>
    <mergeCell ref="BG10:BI10"/>
    <mergeCell ref="W10:Y10"/>
    <mergeCell ref="BG9:BI9"/>
    <mergeCell ref="AO7:AQ7"/>
    <mergeCell ref="W8:Y8"/>
    <mergeCell ref="AO8:AQ8"/>
    <mergeCell ref="W39:AD39"/>
    <mergeCell ref="W29:Y29"/>
    <mergeCell ref="AC30:AD30"/>
    <mergeCell ref="W38:AD38"/>
    <mergeCell ref="W32:Y32"/>
    <mergeCell ref="W31:Y31"/>
    <mergeCell ref="BM31:BN31"/>
    <mergeCell ref="BJ25:BM26"/>
    <mergeCell ref="BN25:BN26"/>
    <mergeCell ref="BG28:BI28"/>
    <mergeCell ref="AU30:AV30"/>
    <mergeCell ref="AU31:AV31"/>
    <mergeCell ref="BG30:BI30"/>
    <mergeCell ref="AW25:AY26"/>
    <mergeCell ref="BH33:BN33"/>
    <mergeCell ref="BG29:BI29"/>
    <mergeCell ref="BG32:BI32"/>
    <mergeCell ref="BM27:BN27"/>
    <mergeCell ref="AE24:AL24"/>
    <mergeCell ref="BM28:BN28"/>
    <mergeCell ref="BM29:BN29"/>
    <mergeCell ref="AU27:AV27"/>
    <mergeCell ref="AU28:AV28"/>
    <mergeCell ref="AU32:AV32"/>
    <mergeCell ref="V41:AD43"/>
    <mergeCell ref="AC31:AD31"/>
    <mergeCell ref="AC32:AD32"/>
    <mergeCell ref="BG37:BG38"/>
    <mergeCell ref="AO34:AO37"/>
    <mergeCell ref="AO42:AV42"/>
    <mergeCell ref="AO32:AQ32"/>
    <mergeCell ref="BG31:BI31"/>
    <mergeCell ref="BH34:BN36"/>
    <mergeCell ref="AP34:AT35"/>
    <mergeCell ref="AP33:AV33"/>
    <mergeCell ref="AU34:AV35"/>
    <mergeCell ref="AP36:AT37"/>
    <mergeCell ref="AO25:AP26"/>
    <mergeCell ref="Z9:AL9"/>
    <mergeCell ref="AR9:BD9"/>
    <mergeCell ref="AU29:AV29"/>
    <mergeCell ref="AO29:AQ29"/>
    <mergeCell ref="AR27:AR28"/>
    <mergeCell ref="AC29:AD29"/>
    <mergeCell ref="BJ9:BV9"/>
    <mergeCell ref="AO41:AV41"/>
    <mergeCell ref="BG34:BG36"/>
    <mergeCell ref="AO28:AQ28"/>
    <mergeCell ref="BH37:BN38"/>
    <mergeCell ref="BM32:BN32"/>
    <mergeCell ref="BG25:BH26"/>
    <mergeCell ref="BI25:BI26"/>
    <mergeCell ref="BM30:BN30"/>
    <mergeCell ref="AW33:AW44"/>
    <mergeCell ref="B4:D7"/>
    <mergeCell ref="B9:D10"/>
    <mergeCell ref="F31:I31"/>
    <mergeCell ref="B28:B32"/>
    <mergeCell ref="W25:X26"/>
    <mergeCell ref="W17:W19"/>
    <mergeCell ref="X17:AK19"/>
    <mergeCell ref="W28:Y28"/>
    <mergeCell ref="E12:F12"/>
    <mergeCell ref="W30:Y30"/>
    <mergeCell ref="B1:Q2"/>
    <mergeCell ref="E4:P7"/>
    <mergeCell ref="E9:P10"/>
    <mergeCell ref="H20:I20"/>
    <mergeCell ref="O20:P20"/>
    <mergeCell ref="B12:D12"/>
    <mergeCell ref="B14:D15"/>
    <mergeCell ref="B17:D17"/>
    <mergeCell ref="E17:H17"/>
    <mergeCell ref="B19:P19"/>
    <mergeCell ref="C32:E32"/>
    <mergeCell ref="F28:I28"/>
    <mergeCell ref="F29:I29"/>
    <mergeCell ref="F30:I30"/>
    <mergeCell ref="F32:I32"/>
    <mergeCell ref="C31:E31"/>
    <mergeCell ref="C28:E28"/>
    <mergeCell ref="C29:E29"/>
    <mergeCell ref="X22:AG22"/>
    <mergeCell ref="X23:AG23"/>
    <mergeCell ref="AH22:AL22"/>
    <mergeCell ref="Y25:Y26"/>
    <mergeCell ref="C30:E30"/>
    <mergeCell ref="I17:S17"/>
    <mergeCell ref="G12:S12"/>
    <mergeCell ref="E14:K15"/>
    <mergeCell ref="O22:R22"/>
    <mergeCell ref="I22:N22"/>
    <mergeCell ref="B25:H25"/>
    <mergeCell ref="B22:D22"/>
    <mergeCell ref="E22:G22"/>
    <mergeCell ref="W14:Z14"/>
    <mergeCell ref="AO14:AR14"/>
    <mergeCell ref="AS14:BD14"/>
    <mergeCell ref="BG14:BJ14"/>
    <mergeCell ref="BK14:BV14"/>
    <mergeCell ref="AX33:BD44"/>
    <mergeCell ref="BO33:BO44"/>
    <mergeCell ref="BP33:BV44"/>
    <mergeCell ref="AA14:AL14"/>
    <mergeCell ref="AU36:AV37"/>
  </mergeCells>
  <dataValidations count="11">
    <dataValidation type="list" allowBlank="1" showInputMessage="1" showErrorMessage="1" sqref="W23">
      <formula1>$W$46:$W$55</formula1>
    </dataValidation>
    <dataValidation allowBlank="1" showInputMessage="1" showErrorMessage="1" sqref="E17 AA28:AL32"/>
    <dataValidation allowBlank="1" showInputMessage="1" showErrorMessage="1" sqref="X17:AK21"/>
    <dataValidation allowBlank="1" showInputMessage="1" showErrorMessage="1" sqref="N20 L20 F32 J20"/>
    <dataValidation type="textLength" operator="lessThanOrEqual" allowBlank="1" showInputMessage="1" showErrorMessage="1" sqref="E9:P10">
      <formula1>43</formula1>
    </dataValidation>
    <dataValidation type="textLength" operator="lessThanOrEqual" allowBlank="1" showInputMessage="1" showErrorMessage="1" sqref="F28:I31">
      <formula1>11</formula1>
    </dataValidation>
    <dataValidation type="textLength" operator="lessThanOrEqual" allowBlank="1" showInputMessage="1" showErrorMessage="1" sqref="C20 E20 G20 C26 E26 G26">
      <formula1>2</formula1>
    </dataValidation>
    <dataValidation type="textLength" operator="lessThanOrEqual" allowBlank="1" showInputMessage="1" showErrorMessage="1" sqref="E14:K15">
      <formula1>12</formula1>
    </dataValidation>
    <dataValidation type="list" allowBlank="1" showInputMessage="1" showErrorMessage="1" sqref="E22">
      <formula1>$Y$46:$Y$54</formula1>
    </dataValidation>
    <dataValidation type="list" operator="lessThanOrEqual" allowBlank="1" showInputMessage="1" showErrorMessage="1" sqref="O22:R22">
      <formula1>$AE$46:$AE$49</formula1>
    </dataValidation>
    <dataValidation type="list" allowBlank="1" showInputMessage="1" showErrorMessage="1" sqref="E12:F12">
      <formula1>"元,2,3,4,5,6,7,8,9,10"</formula1>
    </dataValidation>
  </dataValidations>
  <printOptions horizontalCentered="1" verticalCentered="1"/>
  <pageMargins left="0" right="0" top="0.2362204724409449" bottom="0.2755905511811024" header="0.15748031496062992" footer="0.35433070866141736"/>
  <pageSetup blackAndWhite="1" fitToHeight="1" fitToWidth="1" horizontalDpi="600" verticalDpi="600" orientation="portrait" paperSize="9" scale="97" r:id="rId7"/>
  <rowBreaks count="1" manualBreakCount="1">
    <brk id="45" max="255" man="1"/>
  </rowBreaks>
  <drawing r:id="rId6"/>
  <legacyDrawing r:id="rId5"/>
  <oleObjects>
    <oleObject progId="Word.Document.8" shapeId="1025" r:id="rId2"/>
    <oleObject progId="Word.Document.8" shapeId="1026" r:id="rId3"/>
    <oleObject progId="Word.Document.8" shapeId="102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情報系クライアント0933</dc:creator>
  <cp:keywords/>
  <dc:description/>
  <cp:lastModifiedBy>雲南市</cp:lastModifiedBy>
  <cp:lastPrinted>2019-06-06T02:52:54Z</cp:lastPrinted>
  <dcterms:modified xsi:type="dcterms:W3CDTF">2021-03-24T05:21:00Z</dcterms:modified>
  <cp:category/>
  <cp:version/>
  <cp:contentType/>
  <cp:contentStatus/>
</cp:coreProperties>
</file>